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makusa-shizennoie\Desktop\"/>
    </mc:Choice>
  </mc:AlternateContent>
  <xr:revisionPtr revIDLastSave="0" documentId="8_{41AF95B5-43FD-4257-80FF-F956F6E443C0}" xr6:coauthVersionLast="47" xr6:coauthVersionMax="47" xr10:uidLastSave="{00000000-0000-0000-0000-000000000000}"/>
  <bookViews>
    <workbookView xWindow="-108" yWindow="-108" windowWidth="23256" windowHeight="12456" tabRatio="556" xr2:uid="{00000000-000D-0000-FFFF-FFFF00000000}"/>
  </bookViews>
  <sheets>
    <sheet name="料金確認表（宿泊棟）" sheetId="5" r:id="rId1"/>
    <sheet name="料金確認表（キャンプ場）" sheetId="3" r:id="rId2"/>
  </sheets>
  <definedNames>
    <definedName name="_xlnm.Print_Area" localSheetId="1">'料金確認表（キャンプ場）'!$A$1:$R$39</definedName>
    <definedName name="_xlnm.Print_Area" localSheetId="0">'料金確認表（宿泊棟）'!$A$1:$R$44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3" l="1"/>
  <c r="P15" i="3"/>
  <c r="P14" i="3"/>
  <c r="P13" i="3"/>
  <c r="P17" i="5"/>
  <c r="P19" i="5"/>
  <c r="P18" i="5"/>
  <c r="A32" i="3" l="1"/>
  <c r="A23" i="3"/>
  <c r="A21" i="3"/>
  <c r="A16" i="3"/>
  <c r="A14" i="3"/>
  <c r="A23" i="5"/>
  <c r="A32" i="5" s="1"/>
  <c r="A21" i="5"/>
  <c r="A16" i="5"/>
  <c r="A14" i="5"/>
</calcChain>
</file>

<file path=xl/sharedStrings.xml><?xml version="1.0" encoding="utf-8"?>
<sst xmlns="http://schemas.openxmlformats.org/spreadsheetml/2006/main" count="263" uniqueCount="79">
  <si>
    <t>小学５年生以上</t>
    <rPh sb="0" eb="2">
      <t>ショウガク</t>
    </rPh>
    <rPh sb="3" eb="5">
      <t>ネンセイ</t>
    </rPh>
    <rPh sb="5" eb="7">
      <t>イジョウ</t>
    </rPh>
    <phoneticPr fontId="2"/>
  </si>
  <si>
    <t>小学４年生以下</t>
    <rPh sb="0" eb="2">
      <t>ショウガク</t>
    </rPh>
    <rPh sb="3" eb="5">
      <t>ネンセイ</t>
    </rPh>
    <rPh sb="5" eb="7">
      <t>イカ</t>
    </rPh>
    <phoneticPr fontId="2"/>
  </si>
  <si>
    <t>夕食</t>
    <rPh sb="0" eb="2">
      <t>ユウショク</t>
    </rPh>
    <phoneticPr fontId="2"/>
  </si>
  <si>
    <t>日</t>
    <rPh sb="0" eb="1">
      <t>ヒ</t>
    </rPh>
    <phoneticPr fontId="2"/>
  </si>
  <si>
    <t>領収証</t>
    <rPh sb="0" eb="3">
      <t>リョウシュウショウ</t>
    </rPh>
    <phoneticPr fontId="2"/>
  </si>
  <si>
    <t>支払方法</t>
    <rPh sb="0" eb="2">
      <t>シハラ</t>
    </rPh>
    <rPh sb="2" eb="4">
      <t>ホウホウ</t>
    </rPh>
    <phoneticPr fontId="2"/>
  </si>
  <si>
    <t>昼食</t>
    <rPh sb="0" eb="2">
      <t>チュウショク</t>
    </rPh>
    <phoneticPr fontId="2"/>
  </si>
  <si>
    <t>月</t>
    <rPh sb="0" eb="1">
      <t>ツキ</t>
    </rPh>
    <phoneticPr fontId="2"/>
  </si>
  <si>
    <t>請求書</t>
    <rPh sb="0" eb="3">
      <t>セイキュウショ</t>
    </rPh>
    <phoneticPr fontId="2"/>
  </si>
  <si>
    <t>朝食</t>
    <rPh sb="0" eb="2">
      <t>チョウショク</t>
    </rPh>
    <phoneticPr fontId="2"/>
  </si>
  <si>
    <r>
      <rPr>
        <sz val="18"/>
        <color theme="1"/>
        <rFont val="メイリオ"/>
        <family val="3"/>
        <charset val="128"/>
      </rPr>
      <t>⇩</t>
    </r>
    <r>
      <rPr>
        <sz val="17"/>
        <color theme="1"/>
        <rFont val="メイリオ"/>
        <family val="3"/>
        <charset val="128"/>
      </rPr>
      <t xml:space="preserve"> 請求書・支払い方法 </t>
    </r>
    <r>
      <rPr>
        <sz val="14"/>
        <color theme="1"/>
        <rFont val="メイリオ"/>
        <family val="3"/>
        <charset val="128"/>
      </rPr>
      <t xml:space="preserve">に </t>
    </r>
    <r>
      <rPr>
        <sz val="24"/>
        <color theme="1"/>
        <rFont val="メイリオ"/>
        <family val="3"/>
        <charset val="128"/>
      </rPr>
      <t>☑</t>
    </r>
    <r>
      <rPr>
        <sz val="20"/>
        <color theme="1"/>
        <rFont val="メイリオ"/>
        <family val="3"/>
        <charset val="128"/>
      </rPr>
      <t xml:space="preserve"> </t>
    </r>
    <r>
      <rPr>
        <sz val="14"/>
        <color theme="1"/>
        <rFont val="メイリオ"/>
        <family val="3"/>
        <charset val="128"/>
      </rPr>
      <t>を付けてください</t>
    </r>
    <rPh sb="2" eb="5">
      <t>セイキュウショ</t>
    </rPh>
    <rPh sb="6" eb="8">
      <t>シハラ</t>
    </rPh>
    <rPh sb="9" eb="11">
      <t>ホウホウ</t>
    </rPh>
    <rPh sb="17" eb="18">
      <t>ツ</t>
    </rPh>
    <phoneticPr fontId="2"/>
  </si>
  <si>
    <t xml:space="preserve">  薪（１束）</t>
    <rPh sb="2" eb="3">
      <t>マキ</t>
    </rPh>
    <rPh sb="5" eb="6">
      <t>タバ</t>
    </rPh>
    <phoneticPr fontId="2"/>
  </si>
  <si>
    <t xml:space="preserve">  キャンプファイヤー</t>
    <phoneticPr fontId="2"/>
  </si>
  <si>
    <t>研修生</t>
    <rPh sb="0" eb="3">
      <t>ケンシュウセイ</t>
    </rPh>
    <phoneticPr fontId="2"/>
  </si>
  <si>
    <t>引率者</t>
    <rPh sb="0" eb="3">
      <t>インソツシャ</t>
    </rPh>
    <phoneticPr fontId="2"/>
  </si>
  <si>
    <t>単価</t>
    <rPh sb="0" eb="2">
      <t>タンカ</t>
    </rPh>
    <phoneticPr fontId="2"/>
  </si>
  <si>
    <t>そ の 他・食 材</t>
    <rPh sb="4" eb="5">
      <t>タ</t>
    </rPh>
    <rPh sb="6" eb="7">
      <t>ショク</t>
    </rPh>
    <rPh sb="8" eb="9">
      <t>ザイ</t>
    </rPh>
    <phoneticPr fontId="2"/>
  </si>
  <si>
    <t>創 作 活 動</t>
    <rPh sb="0" eb="1">
      <t>ソウ</t>
    </rPh>
    <rPh sb="2" eb="3">
      <t>サク</t>
    </rPh>
    <rPh sb="4" eb="5">
      <t>カツ</t>
    </rPh>
    <rPh sb="6" eb="7">
      <t>ドウ</t>
    </rPh>
    <phoneticPr fontId="2"/>
  </si>
  <si>
    <t>食 事 代</t>
    <rPh sb="0" eb="1">
      <t>ショク</t>
    </rPh>
    <rPh sb="2" eb="3">
      <t>コト</t>
    </rPh>
    <rPh sb="4" eb="5">
      <t>ダイ</t>
    </rPh>
    <phoneticPr fontId="2"/>
  </si>
  <si>
    <t>無料</t>
    <rPh sb="0" eb="2">
      <t>ムリョウ</t>
    </rPh>
    <phoneticPr fontId="2"/>
  </si>
  <si>
    <t>50円</t>
    <rPh sb="2" eb="3">
      <t>エン</t>
    </rPh>
    <phoneticPr fontId="2"/>
  </si>
  <si>
    <t>100円</t>
    <rPh sb="3" eb="4">
      <t>エン</t>
    </rPh>
    <phoneticPr fontId="2"/>
  </si>
  <si>
    <t>260円</t>
    <rPh sb="3" eb="4">
      <t>エン</t>
    </rPh>
    <phoneticPr fontId="2"/>
  </si>
  <si>
    <t>690円</t>
    <rPh sb="3" eb="4">
      <t>エン</t>
    </rPh>
    <phoneticPr fontId="2"/>
  </si>
  <si>
    <t>高校生以下</t>
    <rPh sb="0" eb="3">
      <t>コウコウセイ</t>
    </rPh>
    <rPh sb="3" eb="5">
      <t>イカ</t>
    </rPh>
    <phoneticPr fontId="2"/>
  </si>
  <si>
    <t>未就学児</t>
    <rPh sb="0" eb="4">
      <t>ミシュウガクジ</t>
    </rPh>
    <phoneticPr fontId="2"/>
  </si>
  <si>
    <t>小学生以上</t>
    <rPh sb="0" eb="3">
      <t>ショウガクセイ</t>
    </rPh>
    <rPh sb="3" eb="5">
      <t>イウエ</t>
    </rPh>
    <phoneticPr fontId="2"/>
  </si>
  <si>
    <t>一般</t>
    <rPh sb="0" eb="2">
      <t>イッパン</t>
    </rPh>
    <phoneticPr fontId="2"/>
  </si>
  <si>
    <t>一日利用（日帰り）</t>
    <rPh sb="0" eb="2">
      <t>イチニチ</t>
    </rPh>
    <rPh sb="2" eb="4">
      <t>リヨウ</t>
    </rPh>
    <rPh sb="5" eb="7">
      <t>ヒガエ</t>
    </rPh>
    <phoneticPr fontId="2"/>
  </si>
  <si>
    <t>宿泊棟利用１泊につき</t>
    <rPh sb="0" eb="3">
      <t>シュクハクトウ</t>
    </rPh>
    <rPh sb="3" eb="5">
      <t>リヨウ</t>
    </rPh>
    <rPh sb="6" eb="7">
      <t>ハク</t>
    </rPh>
    <phoneticPr fontId="2"/>
  </si>
  <si>
    <r>
      <rPr>
        <sz val="18"/>
        <color theme="1"/>
        <rFont val="メイリオ"/>
        <family val="3"/>
        <charset val="128"/>
      </rPr>
      <t>　　 施 設 利 用 料 金 　</t>
    </r>
    <r>
      <rPr>
        <sz val="11"/>
        <color theme="1"/>
        <rFont val="メイリオ"/>
        <family val="3"/>
        <charset val="128"/>
      </rPr>
      <t>※人数を記入してください。</t>
    </r>
    <rPh sb="3" eb="4">
      <t>シ</t>
    </rPh>
    <rPh sb="5" eb="6">
      <t>セツ</t>
    </rPh>
    <rPh sb="7" eb="8">
      <t>リ</t>
    </rPh>
    <rPh sb="9" eb="10">
      <t>ヨウ</t>
    </rPh>
    <rPh sb="11" eb="12">
      <t>リョウ</t>
    </rPh>
    <rPh sb="13" eb="14">
      <t>キン</t>
    </rPh>
    <rPh sb="17" eb="18">
      <t>ニン</t>
    </rPh>
    <rPh sb="18" eb="19">
      <t>カズ</t>
    </rPh>
    <rPh sb="20" eb="22">
      <t>キニュウ</t>
    </rPh>
    <phoneticPr fontId="2"/>
  </si>
  <si>
    <t xml:space="preserve">団体名 </t>
    <rPh sb="0" eb="3">
      <t>ダンタイメイ</t>
    </rPh>
    <phoneticPr fontId="2"/>
  </si>
  <si>
    <t>320円</t>
    <rPh sb="3" eb="4">
      <t>エン</t>
    </rPh>
    <phoneticPr fontId="2"/>
  </si>
  <si>
    <t>キャンプ場利用１泊につき</t>
    <rPh sb="4" eb="5">
      <t>ジョウ</t>
    </rPh>
    <rPh sb="5" eb="7">
      <t>リヨウ</t>
    </rPh>
    <rPh sb="8" eb="9">
      <t>ハク</t>
    </rPh>
    <phoneticPr fontId="2"/>
  </si>
  <si>
    <t>※単価は「利用の手引き」参照</t>
    <rPh sb="1" eb="3">
      <t>タンカ</t>
    </rPh>
    <rPh sb="5" eb="7">
      <t>リヨウ</t>
    </rPh>
    <rPh sb="8" eb="10">
      <t>テビ</t>
    </rPh>
    <rPh sb="12" eb="14">
      <t>サンショウ</t>
    </rPh>
    <phoneticPr fontId="2"/>
  </si>
  <si>
    <t>曜日</t>
    <rPh sb="0" eb="2">
      <t>ヨウビ</t>
    </rPh>
    <phoneticPr fontId="2"/>
  </si>
  <si>
    <t>✓</t>
    <phoneticPr fontId="2"/>
  </si>
  <si>
    <t>① まとめて１枚</t>
    <rPh sb="7" eb="8">
      <t>マイ</t>
    </rPh>
    <phoneticPr fontId="2"/>
  </si>
  <si>
    <t>② 引率者と研修生に分ける</t>
    <rPh sb="2" eb="5">
      <t>インソツシャ</t>
    </rPh>
    <rPh sb="6" eb="9">
      <t>ケンシュウセイ</t>
    </rPh>
    <rPh sb="10" eb="11">
      <t>ワ</t>
    </rPh>
    <phoneticPr fontId="2"/>
  </si>
  <si>
    <t>① 現金支払</t>
    <rPh sb="2" eb="4">
      <t>ゲンキン</t>
    </rPh>
    <rPh sb="4" eb="6">
      <t>シハラ</t>
    </rPh>
    <phoneticPr fontId="2"/>
  </si>
  <si>
    <t>② 後日振込（振込手数料は団体負担となります）</t>
    <rPh sb="2" eb="4">
      <t>ゴジツ</t>
    </rPh>
    <rPh sb="4" eb="6">
      <t>フリコミ</t>
    </rPh>
    <rPh sb="7" eb="9">
      <t>フリコミ</t>
    </rPh>
    <rPh sb="9" eb="12">
      <t>テスウリョウ</t>
    </rPh>
    <rPh sb="13" eb="15">
      <t>ダンタイ</t>
    </rPh>
    <rPh sb="15" eb="17">
      <t>フタン</t>
    </rPh>
    <phoneticPr fontId="2"/>
  </si>
  <si>
    <t>③ 後日持参（利用日より１ヶ月以内）</t>
    <rPh sb="2" eb="4">
      <t>ゴジツ</t>
    </rPh>
    <rPh sb="4" eb="6">
      <t>ジサン</t>
    </rPh>
    <rPh sb="7" eb="10">
      <t>リヨウビ</t>
    </rPh>
    <rPh sb="12" eb="15">
      <t>イッカゲツ</t>
    </rPh>
    <rPh sb="15" eb="17">
      <t>イナイ</t>
    </rPh>
    <phoneticPr fontId="2"/>
  </si>
  <si>
    <t>火</t>
  </si>
  <si>
    <t>水</t>
  </si>
  <si>
    <t>木</t>
  </si>
  <si>
    <t>金</t>
  </si>
  <si>
    <t>土</t>
  </si>
  <si>
    <t>日</t>
  </si>
  <si>
    <t>介護者</t>
    <rPh sb="0" eb="3">
      <t>カイゴシャ</t>
    </rPh>
    <phoneticPr fontId="2"/>
  </si>
  <si>
    <t>免除者</t>
    <rPh sb="0" eb="3">
      <t>メンジョシャ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</si>
  <si>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</si>
  <si>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</si>
  <si>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弁当</t>
    <rPh sb="0" eb="2">
      <t>ベントウ</t>
    </rPh>
    <phoneticPr fontId="2"/>
  </si>
  <si>
    <t>のり・チキン</t>
    <phoneticPr fontId="2"/>
  </si>
  <si>
    <t>幕ノ内</t>
    <rPh sb="0" eb="1">
      <t>マク</t>
    </rPh>
    <rPh sb="2" eb="3">
      <t>ウチ</t>
    </rPh>
    <phoneticPr fontId="2"/>
  </si>
  <si>
    <t>利用料免除者</t>
    <rPh sb="0" eb="3">
      <t>リヨウリョウ</t>
    </rPh>
    <rPh sb="3" eb="5">
      <t>メンジョ</t>
    </rPh>
    <rPh sb="5" eb="6">
      <t>シャ</t>
    </rPh>
    <phoneticPr fontId="2"/>
  </si>
  <si>
    <t>1  請求書と同様</t>
    <rPh sb="3" eb="6">
      <t>セイキュウショ</t>
    </rPh>
    <rPh sb="7" eb="9">
      <t>ドウヨウ</t>
    </rPh>
    <phoneticPr fontId="2"/>
  </si>
  <si>
    <t>③ その他</t>
    <rPh sb="4" eb="5">
      <t>タ</t>
    </rPh>
    <phoneticPr fontId="2"/>
  </si>
  <si>
    <t>2  その他</t>
    <rPh sb="5" eb="6">
      <t>タ</t>
    </rPh>
    <phoneticPr fontId="2"/>
  </si>
  <si>
    <t>シーツ類</t>
    <rPh sb="3" eb="4">
      <t>ルイ</t>
    </rPh>
    <phoneticPr fontId="2"/>
  </si>
  <si>
    <t>シーツ・枕カバー</t>
    <rPh sb="4" eb="5">
      <t>マクラ</t>
    </rPh>
    <phoneticPr fontId="2"/>
  </si>
  <si>
    <t>料金確認表</t>
    <rPh sb="0" eb="2">
      <t>リョウキン</t>
    </rPh>
    <rPh sb="2" eb="5">
      <t>カクニンヒョウ</t>
    </rPh>
    <phoneticPr fontId="2"/>
  </si>
  <si>
    <r>
      <t>料金確認表</t>
    </r>
    <r>
      <rPr>
        <sz val="16"/>
        <color theme="1"/>
        <rFont val="メイリオ"/>
        <family val="3"/>
        <charset val="128"/>
      </rPr>
      <t>（キャンプ場利用）</t>
    </r>
    <rPh sb="0" eb="2">
      <t>リョウキン</t>
    </rPh>
    <rPh sb="2" eb="5">
      <t>カクニンヒョウ</t>
    </rPh>
    <rPh sb="10" eb="11">
      <t>ジョウ</t>
    </rPh>
    <rPh sb="11" eb="13">
      <t>リヨウ</t>
    </rPh>
    <phoneticPr fontId="2"/>
  </si>
  <si>
    <t>合宿用メニュー</t>
    <rPh sb="0" eb="3">
      <t>ガッシュクヨウ</t>
    </rPh>
    <phoneticPr fontId="2"/>
  </si>
  <si>
    <t>※ペーロン活動に関する料金については「利用の手引き」の</t>
    <rPh sb="5" eb="7">
      <t>カツドウ</t>
    </rPh>
    <rPh sb="8" eb="9">
      <t>カン</t>
    </rPh>
    <rPh sb="11" eb="13">
      <t>リョウキン</t>
    </rPh>
    <rPh sb="19" eb="21">
      <t>リヨウ</t>
    </rPh>
    <rPh sb="22" eb="24">
      <t>テビ</t>
    </rPh>
    <phoneticPr fontId="2"/>
  </si>
  <si>
    <r>
      <t>　</t>
    </r>
    <r>
      <rPr>
        <sz val="13"/>
        <color theme="1"/>
        <rFont val="メイリオ"/>
        <family val="3"/>
        <charset val="128"/>
      </rPr>
      <t>P14</t>
    </r>
    <r>
      <rPr>
        <sz val="12"/>
        <color theme="1"/>
        <rFont val="メイリオ"/>
        <family val="3"/>
        <charset val="128"/>
      </rPr>
      <t>、</t>
    </r>
    <r>
      <rPr>
        <sz val="13"/>
        <color theme="1"/>
        <rFont val="メイリオ"/>
        <family val="3"/>
        <charset val="128"/>
      </rPr>
      <t>P26</t>
    </r>
    <r>
      <rPr>
        <sz val="12"/>
        <color theme="1"/>
        <rFont val="メイリオ"/>
        <family val="3"/>
        <charset val="128"/>
      </rPr>
      <t xml:space="preserve"> を参照ください。</t>
    </r>
    <rPh sb="10" eb="12">
      <t>サンショウ</t>
    </rPh>
    <phoneticPr fontId="2"/>
  </si>
  <si>
    <t>プラホビー</t>
  </si>
  <si>
    <t>貝殻コースター</t>
    <rPh sb="0" eb="1">
      <t>カイ</t>
    </rPh>
    <rPh sb="1" eb="2">
      <t>カラ</t>
    </rPh>
    <phoneticPr fontId="1"/>
  </si>
  <si>
    <t>貝殻ストラップ</t>
    <rPh sb="0" eb="2">
      <t>カイガラ</t>
    </rPh>
    <phoneticPr fontId="1"/>
  </si>
  <si>
    <t>貝殻ストラップ（鈴付き）</t>
    <rPh sb="0" eb="2">
      <t>カイガラ</t>
    </rPh>
    <rPh sb="8" eb="9">
      <t>スズ</t>
    </rPh>
    <rPh sb="9" eb="10">
      <t>ツ</t>
    </rPh>
    <phoneticPr fontId="1"/>
  </si>
  <si>
    <t>クリスマスリース</t>
  </si>
  <si>
    <t>竹細工（箸）</t>
    <rPh sb="0" eb="1">
      <t>タケ</t>
    </rPh>
    <rPh sb="1" eb="3">
      <t>サイク</t>
    </rPh>
    <rPh sb="4" eb="5">
      <t>ハシ</t>
    </rPh>
    <phoneticPr fontId="1"/>
  </si>
  <si>
    <t>ドームオーナメント</t>
  </si>
  <si>
    <t>まつぼっくりアート</t>
  </si>
  <si>
    <t>ミニしめ縄</t>
    <rPh sb="4" eb="5">
      <t>ナワ</t>
    </rPh>
    <phoneticPr fontId="1"/>
  </si>
  <si>
    <t>焼き杉</t>
    <rPh sb="0" eb="1">
      <t>ヤ</t>
    </rPh>
    <rPh sb="2" eb="3">
      <t>スギ</t>
    </rPh>
    <phoneticPr fontId="1"/>
  </si>
  <si>
    <t>焼き杉のフォトフレーム</t>
    <rPh sb="0" eb="1">
      <t>ヤ</t>
    </rPh>
    <rPh sb="2" eb="3">
      <t>スギ</t>
    </rPh>
    <phoneticPr fontId="1"/>
  </si>
  <si>
    <t>焼き杉のプリント掛け</t>
    <rPh sb="0" eb="1">
      <t>ヤ</t>
    </rPh>
    <rPh sb="2" eb="3">
      <t>スギ</t>
    </rPh>
    <rPh sb="8" eb="9">
      <t>カ</t>
    </rPh>
    <phoneticPr fontId="1"/>
  </si>
  <si>
    <t>創作活動</t>
    <rPh sb="0" eb="2">
      <t>ソウサク</t>
    </rPh>
    <rPh sb="2" eb="4">
      <t>カツドウ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</si>
</sst>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2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7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28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6"/>
      <color rgb="FF92D050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7FA"/>
        <bgColor indexed="64"/>
      </patternFill>
    </fill>
    <fill>
      <patternFill patternType="solid">
        <fgColor rgb="FFFFD1E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7F2F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DEDED"/>
        <bgColor indexed="64"/>
      </patternFill>
    </fill>
  </fills>
  <borders count="1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auto="1"/>
      </right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 style="medium">
        <color indexed="64"/>
      </left>
      <right/>
      <top style="double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auto="1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/>
      <diagonal/>
    </border>
    <border>
      <left style="dotted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indexed="64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 style="thin">
        <color indexed="64"/>
      </left>
      <right/>
      <top style="hair">
        <color auto="1"/>
      </top>
      <bottom style="double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auto="1"/>
      </top>
      <bottom/>
      <diagonal style="hair">
        <color auto="1"/>
      </diagonal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 diagonalUp="1">
      <left style="thin">
        <color indexed="64"/>
      </left>
      <right style="hair">
        <color indexed="64"/>
      </right>
      <top style="thin">
        <color auto="1"/>
      </top>
      <bottom style="hair">
        <color auto="1"/>
      </bottom>
      <diagonal style="hair">
        <color auto="1"/>
      </diagonal>
    </border>
    <border>
      <left style="thin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/>
      <bottom/>
      <diagonal style="hair">
        <color auto="1"/>
      </diagonal>
    </border>
    <border diagonalUp="1">
      <left style="thin">
        <color indexed="64"/>
      </left>
      <right style="hair">
        <color indexed="64"/>
      </right>
      <top style="medium">
        <color indexed="64"/>
      </top>
      <bottom/>
      <diagonal style="hair">
        <color auto="1"/>
      </diagonal>
    </border>
    <border>
      <left/>
      <right style="hair">
        <color indexed="64"/>
      </right>
      <top/>
      <bottom style="hair">
        <color auto="1"/>
      </bottom>
      <diagonal/>
    </border>
    <border>
      <left style="thin">
        <color auto="1"/>
      </left>
      <right/>
      <top style="double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thin">
        <color auto="1"/>
      </right>
      <top style="double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ck">
        <color rgb="FF92D050"/>
      </left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</borders>
  <cellStyleXfs count="1">
    <xf numFmtId="0" fontId="0" fillId="0" borderId="0">
      <alignment vertical="center"/>
    </xf>
  </cellStyleXfs>
  <cellXfs count="28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46" xfId="0" applyFont="1" applyBorder="1" applyAlignment="1">
      <alignment horizontal="right" vertical="top"/>
    </xf>
    <xf numFmtId="0" fontId="1" fillId="4" borderId="56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0" borderId="46" xfId="0" applyFont="1" applyBorder="1">
      <alignment vertical="center"/>
    </xf>
    <xf numFmtId="0" fontId="10" fillId="0" borderId="46" xfId="0" applyFont="1" applyBorder="1">
      <alignment vertical="center"/>
    </xf>
    <xf numFmtId="0" fontId="1" fillId="5" borderId="56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top"/>
    </xf>
    <xf numFmtId="0" fontId="1" fillId="5" borderId="58" xfId="0" applyFont="1" applyFill="1" applyBorder="1" applyAlignment="1">
      <alignment horizontal="center" vertical="center"/>
    </xf>
    <xf numFmtId="0" fontId="1" fillId="6" borderId="86" xfId="0" applyFont="1" applyFill="1" applyBorder="1" applyAlignment="1">
      <alignment horizontal="center" vertical="center"/>
    </xf>
    <xf numFmtId="0" fontId="1" fillId="6" borderId="109" xfId="0" applyFont="1" applyFill="1" applyBorder="1" applyAlignment="1">
      <alignment horizontal="center" vertical="center"/>
    </xf>
    <xf numFmtId="0" fontId="1" fillId="0" borderId="110" xfId="0" applyFont="1" applyBorder="1">
      <alignment vertical="center"/>
    </xf>
    <xf numFmtId="0" fontId="12" fillId="0" borderId="88" xfId="0" applyFont="1" applyBorder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89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73" xfId="0" applyFont="1" applyBorder="1" applyAlignment="1" applyProtection="1">
      <alignment horizontal="center" vertical="center"/>
      <protection locked="0"/>
    </xf>
    <xf numFmtId="0" fontId="12" fillId="0" borderId="87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90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91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92" xfId="0" applyFont="1" applyBorder="1" applyAlignment="1">
      <alignment horizontal="center" vertical="center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93" xfId="0" applyFont="1" applyBorder="1" applyAlignment="1">
      <alignment horizontal="center" vertical="center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Protection="1">
      <alignment vertical="center"/>
      <protection locked="0"/>
    </xf>
    <xf numFmtId="0" fontId="12" fillId="0" borderId="48" xfId="0" applyFont="1" applyBorder="1" applyProtection="1">
      <alignment vertical="center"/>
      <protection locked="0"/>
    </xf>
    <xf numFmtId="0" fontId="12" fillId="0" borderId="52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02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03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05" xfId="0" applyFont="1" applyBorder="1" applyAlignment="1" applyProtection="1">
      <alignment horizontal="center" vertical="center"/>
      <protection locked="0"/>
    </xf>
    <xf numFmtId="0" fontId="13" fillId="0" borderId="74" xfId="0" applyFont="1" applyBorder="1" applyAlignment="1" applyProtection="1">
      <alignment horizontal="center" vertical="center"/>
      <protection locked="0"/>
    </xf>
    <xf numFmtId="0" fontId="13" fillId="0" borderId="68" xfId="0" applyFont="1" applyBorder="1" applyAlignment="1" applyProtection="1">
      <alignment horizontal="center" vertical="center"/>
      <protection locked="0"/>
    </xf>
    <xf numFmtId="0" fontId="13" fillId="0" borderId="106" xfId="0" applyFont="1" applyBorder="1" applyAlignment="1" applyProtection="1">
      <alignment horizontal="center" vertical="center"/>
      <protection locked="0"/>
    </xf>
    <xf numFmtId="0" fontId="13" fillId="0" borderId="67" xfId="0" applyFont="1" applyBorder="1" applyAlignment="1" applyProtection="1">
      <alignment horizontal="center" vertical="center"/>
      <protection locked="0"/>
    </xf>
    <xf numFmtId="0" fontId="1" fillId="0" borderId="11" xfId="0" applyFont="1" applyBorder="1">
      <alignment vertical="center"/>
    </xf>
    <xf numFmtId="0" fontId="12" fillId="0" borderId="69" xfId="0" applyFont="1" applyBorder="1" applyAlignment="1" applyProtection="1">
      <alignment horizontal="center" vertical="center"/>
      <protection locked="0"/>
    </xf>
    <xf numFmtId="0" fontId="12" fillId="0" borderId="70" xfId="0" applyFont="1" applyBorder="1" applyAlignment="1" applyProtection="1">
      <alignment horizontal="center" vertical="center"/>
      <protection locked="0"/>
    </xf>
    <xf numFmtId="0" fontId="12" fillId="0" borderId="72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>
      <alignment horizontal="center" vertical="center"/>
    </xf>
    <xf numFmtId="0" fontId="12" fillId="0" borderId="65" xfId="0" applyFont="1" applyBorder="1" applyAlignment="1" applyProtection="1">
      <alignment horizontal="center" vertical="center"/>
      <protection locked="0"/>
    </xf>
    <xf numFmtId="0" fontId="1" fillId="6" borderId="57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1" fillId="8" borderId="80" xfId="0" applyFont="1" applyFill="1" applyBorder="1" applyAlignment="1">
      <alignment horizontal="center" vertical="center"/>
    </xf>
    <xf numFmtId="0" fontId="10" fillId="9" borderId="60" xfId="0" applyFont="1" applyFill="1" applyBorder="1">
      <alignment vertical="center"/>
    </xf>
    <xf numFmtId="0" fontId="1" fillId="9" borderId="59" xfId="0" applyFont="1" applyFill="1" applyBorder="1">
      <alignment vertical="center"/>
    </xf>
    <xf numFmtId="0" fontId="1" fillId="9" borderId="56" xfId="0" applyFont="1" applyFill="1" applyBorder="1">
      <alignment vertical="center"/>
    </xf>
    <xf numFmtId="0" fontId="1" fillId="9" borderId="114" xfId="0" applyFont="1" applyFill="1" applyBorder="1">
      <alignment vertical="center"/>
    </xf>
    <xf numFmtId="0" fontId="0" fillId="9" borderId="111" xfId="0" applyFill="1" applyBorder="1">
      <alignment vertical="center"/>
    </xf>
    <xf numFmtId="0" fontId="0" fillId="9" borderId="112" xfId="0" applyFill="1" applyBorder="1">
      <alignment vertical="center"/>
    </xf>
    <xf numFmtId="0" fontId="0" fillId="9" borderId="11" xfId="0" applyFill="1" applyBorder="1">
      <alignment vertical="center"/>
    </xf>
    <xf numFmtId="0" fontId="0" fillId="9" borderId="0" xfId="0" applyFill="1">
      <alignment vertical="center"/>
    </xf>
    <xf numFmtId="0" fontId="0" fillId="9" borderId="83" xfId="0" applyFill="1" applyBorder="1">
      <alignment vertical="center"/>
    </xf>
    <xf numFmtId="0" fontId="1" fillId="4" borderId="85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top"/>
    </xf>
    <xf numFmtId="0" fontId="1" fillId="9" borderId="107" xfId="0" applyFont="1" applyFill="1" applyBorder="1" applyAlignment="1">
      <alignment horizontal="center" vertical="center"/>
    </xf>
    <xf numFmtId="0" fontId="1" fillId="9" borderId="108" xfId="0" applyFont="1" applyFill="1" applyBorder="1" applyAlignment="1">
      <alignment horizontal="center" vertical="center"/>
    </xf>
    <xf numFmtId="0" fontId="1" fillId="9" borderId="82" xfId="0" applyFont="1" applyFill="1" applyBorder="1" applyAlignment="1">
      <alignment horizontal="center" vertical="center"/>
    </xf>
    <xf numFmtId="0" fontId="1" fillId="4" borderId="77" xfId="0" applyFont="1" applyFill="1" applyBorder="1" applyAlignment="1">
      <alignment horizontal="center" vertical="center"/>
    </xf>
    <xf numFmtId="0" fontId="1" fillId="4" borderId="76" xfId="0" applyFont="1" applyFill="1" applyBorder="1" applyAlignment="1">
      <alignment horizontal="center" vertical="center"/>
    </xf>
    <xf numFmtId="0" fontId="10" fillId="10" borderId="60" xfId="0" applyFont="1" applyFill="1" applyBorder="1">
      <alignment vertical="center"/>
    </xf>
    <xf numFmtId="0" fontId="1" fillId="10" borderId="59" xfId="0" applyFont="1" applyFill="1" applyBorder="1">
      <alignment vertical="center"/>
    </xf>
    <xf numFmtId="0" fontId="1" fillId="10" borderId="56" xfId="0" applyFont="1" applyFill="1" applyBorder="1">
      <alignment vertical="center"/>
    </xf>
    <xf numFmtId="0" fontId="1" fillId="10" borderId="114" xfId="0" applyFont="1" applyFill="1" applyBorder="1">
      <alignment vertical="center"/>
    </xf>
    <xf numFmtId="0" fontId="0" fillId="10" borderId="111" xfId="0" applyFill="1" applyBorder="1">
      <alignment vertical="center"/>
    </xf>
    <xf numFmtId="0" fontId="0" fillId="10" borderId="112" xfId="0" applyFill="1" applyBorder="1">
      <alignment vertical="center"/>
    </xf>
    <xf numFmtId="0" fontId="0" fillId="10" borderId="11" xfId="0" applyFill="1" applyBorder="1">
      <alignment vertical="center"/>
    </xf>
    <xf numFmtId="0" fontId="0" fillId="10" borderId="0" xfId="0" applyFill="1">
      <alignment vertical="center"/>
    </xf>
    <xf numFmtId="0" fontId="0" fillId="10" borderId="83" xfId="0" applyFill="1" applyBorder="1">
      <alignment vertical="center"/>
    </xf>
    <xf numFmtId="0" fontId="1" fillId="10" borderId="107" xfId="0" applyFont="1" applyFill="1" applyBorder="1" applyAlignment="1">
      <alignment horizontal="center" vertical="center"/>
    </xf>
    <xf numFmtId="0" fontId="1" fillId="10" borderId="108" xfId="0" applyFont="1" applyFill="1" applyBorder="1" applyAlignment="1">
      <alignment horizontal="center" vertical="center"/>
    </xf>
    <xf numFmtId="0" fontId="1" fillId="10" borderId="82" xfId="0" applyFont="1" applyFill="1" applyBorder="1" applyAlignment="1">
      <alignment horizontal="center" vertical="center"/>
    </xf>
    <xf numFmtId="0" fontId="1" fillId="8" borderId="101" xfId="0" applyFont="1" applyFill="1" applyBorder="1" applyAlignment="1">
      <alignment vertical="top"/>
    </xf>
    <xf numFmtId="0" fontId="1" fillId="8" borderId="36" xfId="0" applyFont="1" applyFill="1" applyBorder="1" applyAlignment="1"/>
    <xf numFmtId="0" fontId="12" fillId="0" borderId="120" xfId="0" applyFont="1" applyBorder="1" applyAlignment="1" applyProtection="1">
      <alignment horizontal="center" vertical="center"/>
      <protection locked="0"/>
    </xf>
    <xf numFmtId="0" fontId="1" fillId="0" borderId="33" xfId="0" applyFont="1" applyBorder="1">
      <alignment vertical="center"/>
    </xf>
    <xf numFmtId="0" fontId="12" fillId="0" borderId="125" xfId="0" applyFont="1" applyBorder="1" applyAlignment="1" applyProtection="1">
      <alignment horizontal="center" vertical="center"/>
      <protection locked="0"/>
    </xf>
    <xf numFmtId="0" fontId="1" fillId="0" borderId="54" xfId="0" applyFont="1" applyBorder="1">
      <alignment vertical="center"/>
    </xf>
    <xf numFmtId="0" fontId="1" fillId="0" borderId="53" xfId="0" applyFont="1" applyBorder="1">
      <alignment vertical="center"/>
    </xf>
    <xf numFmtId="0" fontId="1" fillId="0" borderId="31" xfId="0" applyFont="1" applyBorder="1">
      <alignment vertical="center"/>
    </xf>
    <xf numFmtId="0" fontId="1" fillId="5" borderId="126" xfId="0" applyFont="1" applyFill="1" applyBorder="1" applyAlignment="1">
      <alignment horizontal="center" vertical="center"/>
    </xf>
    <xf numFmtId="0" fontId="1" fillId="0" borderId="127" xfId="0" applyFont="1" applyBorder="1" applyAlignment="1" applyProtection="1">
      <alignment horizontal="center" vertical="center"/>
      <protection locked="0"/>
    </xf>
    <xf numFmtId="0" fontId="1" fillId="0" borderId="128" xfId="0" applyFont="1" applyBorder="1" applyAlignment="1" applyProtection="1">
      <alignment horizontal="center" vertical="center"/>
      <protection locked="0"/>
    </xf>
    <xf numFmtId="0" fontId="1" fillId="0" borderId="129" xfId="0" applyFont="1" applyBorder="1" applyAlignment="1" applyProtection="1">
      <alignment horizontal="center" vertical="center"/>
      <protection locked="0"/>
    </xf>
    <xf numFmtId="0" fontId="1" fillId="4" borderId="126" xfId="0" applyFont="1" applyFill="1" applyBorder="1" applyAlignment="1">
      <alignment horizontal="center" vertical="center"/>
    </xf>
    <xf numFmtId="3" fontId="1" fillId="0" borderId="127" xfId="0" applyNumberFormat="1" applyFont="1" applyBorder="1" applyAlignment="1">
      <alignment horizontal="center" vertical="center"/>
    </xf>
    <xf numFmtId="0" fontId="1" fillId="0" borderId="128" xfId="0" applyFont="1" applyBorder="1" applyAlignment="1">
      <alignment horizontal="center" vertical="center"/>
    </xf>
    <xf numFmtId="0" fontId="1" fillId="0" borderId="51" xfId="0" applyFont="1" applyBorder="1">
      <alignment vertical="center"/>
    </xf>
    <xf numFmtId="0" fontId="1" fillId="0" borderId="55" xfId="0" applyFont="1" applyBorder="1">
      <alignment vertical="center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94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48" xfId="0" applyFont="1" applyBorder="1" applyAlignment="1" applyProtection="1">
      <alignment horizontal="center" vertical="center"/>
      <protection locked="0"/>
    </xf>
    <xf numFmtId="0" fontId="1" fillId="0" borderId="130" xfId="0" applyFont="1" applyBorder="1">
      <alignment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" fillId="4" borderId="128" xfId="0" applyFont="1" applyFill="1" applyBorder="1" applyAlignment="1">
      <alignment horizontal="center" vertical="center"/>
    </xf>
    <xf numFmtId="0" fontId="1" fillId="11" borderId="122" xfId="0" applyFont="1" applyFill="1" applyBorder="1" applyAlignment="1">
      <alignment horizontal="center" vertical="center"/>
    </xf>
    <xf numFmtId="0" fontId="1" fillId="11" borderId="121" xfId="0" applyFont="1" applyFill="1" applyBorder="1" applyAlignment="1">
      <alignment horizontal="center" vertical="center"/>
    </xf>
    <xf numFmtId="0" fontId="13" fillId="0" borderId="23" xfId="0" applyFont="1" applyBorder="1" applyAlignment="1" applyProtection="1">
      <alignment horizontal="center"/>
      <protection locked="0"/>
    </xf>
    <xf numFmtId="0" fontId="1" fillId="0" borderId="132" xfId="0" applyFont="1" applyBorder="1" applyAlignment="1" applyProtection="1">
      <alignment horizontal="center" vertical="center"/>
      <protection locked="0"/>
    </xf>
    <xf numFmtId="0" fontId="12" fillId="0" borderId="84" xfId="0" applyFont="1" applyBorder="1" applyAlignment="1" applyProtection="1">
      <alignment horizontal="center" vertical="center"/>
      <protection locked="0"/>
    </xf>
    <xf numFmtId="0" fontId="12" fillId="0" borderId="61" xfId="0" applyFont="1" applyBorder="1" applyAlignment="1" applyProtection="1">
      <alignment horizontal="center" vertical="center"/>
      <protection locked="0"/>
    </xf>
    <xf numFmtId="0" fontId="1" fillId="12" borderId="126" xfId="0" applyFont="1" applyFill="1" applyBorder="1" applyAlignment="1">
      <alignment horizontal="center" vertical="center"/>
    </xf>
    <xf numFmtId="0" fontId="1" fillId="12" borderId="58" xfId="0" applyFont="1" applyFill="1" applyBorder="1" applyAlignment="1">
      <alignment horizontal="center" vertical="center"/>
    </xf>
    <xf numFmtId="0" fontId="1" fillId="12" borderId="56" xfId="0" applyFont="1" applyFill="1" applyBorder="1" applyAlignment="1">
      <alignment horizontal="center" vertical="center"/>
    </xf>
    <xf numFmtId="0" fontId="13" fillId="10" borderId="113" xfId="0" applyFont="1" applyFill="1" applyBorder="1" applyAlignment="1">
      <alignment horizontal="right"/>
    </xf>
    <xf numFmtId="0" fontId="13" fillId="10" borderId="115" xfId="0" applyFont="1" applyFill="1" applyBorder="1" applyAlignment="1">
      <alignment horizontal="left"/>
    </xf>
    <xf numFmtId="0" fontId="13" fillId="9" borderId="113" xfId="0" applyFont="1" applyFill="1" applyBorder="1" applyAlignment="1">
      <alignment horizontal="right"/>
    </xf>
    <xf numFmtId="0" fontId="13" fillId="9" borderId="115" xfId="0" applyFont="1" applyFill="1" applyBorder="1" applyAlignment="1">
      <alignment horizontal="left"/>
    </xf>
    <xf numFmtId="0" fontId="1" fillId="0" borderId="127" xfId="0" applyFont="1" applyBorder="1" applyAlignment="1">
      <alignment horizontal="center" vertical="center"/>
    </xf>
    <xf numFmtId="0" fontId="1" fillId="0" borderId="51" xfId="0" applyFont="1" applyBorder="1" applyProtection="1">
      <alignment vertical="center"/>
      <protection locked="0"/>
    </xf>
    <xf numFmtId="0" fontId="1" fillId="0" borderId="33" xfId="0" applyFont="1" applyBorder="1" applyProtection="1">
      <alignment vertical="center"/>
      <protection locked="0"/>
    </xf>
    <xf numFmtId="0" fontId="1" fillId="0" borderId="31" xfId="0" applyFont="1" applyBorder="1" applyProtection="1">
      <alignment vertical="center"/>
      <protection locked="0"/>
    </xf>
    <xf numFmtId="0" fontId="1" fillId="0" borderId="133" xfId="0" applyFont="1" applyBorder="1" applyAlignment="1">
      <alignment horizontal="center" vertical="center"/>
    </xf>
    <xf numFmtId="0" fontId="12" fillId="0" borderId="135" xfId="0" applyFont="1" applyBorder="1" applyAlignment="1" applyProtection="1">
      <alignment horizontal="center" vertical="center"/>
      <protection locked="0"/>
    </xf>
    <xf numFmtId="3" fontId="1" fillId="0" borderId="138" xfId="0" applyNumberFormat="1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vertical="top"/>
    </xf>
    <xf numFmtId="0" fontId="1" fillId="0" borderId="46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" fillId="0" borderId="139" xfId="0" applyFont="1" applyBorder="1">
      <alignment vertical="center"/>
    </xf>
    <xf numFmtId="0" fontId="1" fillId="0" borderId="140" xfId="0" applyFont="1" applyBorder="1">
      <alignment vertical="center"/>
    </xf>
    <xf numFmtId="0" fontId="1" fillId="0" borderId="141" xfId="0" applyFont="1" applyBorder="1">
      <alignment vertical="center"/>
    </xf>
    <xf numFmtId="0" fontId="1" fillId="0" borderId="142" xfId="0" applyFont="1" applyBorder="1">
      <alignment vertical="center"/>
    </xf>
    <xf numFmtId="0" fontId="1" fillId="0" borderId="143" xfId="0" applyFont="1" applyBorder="1">
      <alignment vertical="center"/>
    </xf>
    <xf numFmtId="0" fontId="1" fillId="0" borderId="144" xfId="0" applyFont="1" applyBorder="1">
      <alignment vertical="center"/>
    </xf>
    <xf numFmtId="0" fontId="15" fillId="0" borderId="0" xfId="0" applyFont="1">
      <alignment vertical="center"/>
    </xf>
    <xf numFmtId="0" fontId="6" fillId="5" borderId="60" xfId="0" applyFont="1" applyFill="1" applyBorder="1" applyAlignment="1">
      <alignment horizontal="center" vertical="center"/>
    </xf>
    <xf numFmtId="0" fontId="6" fillId="5" borderId="59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1" fillId="0" borderId="29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134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textRotation="255"/>
    </xf>
    <xf numFmtId="0" fontId="1" fillId="0" borderId="117" xfId="0" applyFont="1" applyBorder="1" applyAlignment="1">
      <alignment horizontal="center" vertical="center" textRotation="255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textRotation="255"/>
    </xf>
    <xf numFmtId="0" fontId="1" fillId="0" borderId="4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50" xfId="0" applyFont="1" applyBorder="1" applyProtection="1">
      <alignment vertical="center"/>
      <protection locked="0"/>
    </xf>
    <xf numFmtId="0" fontId="1" fillId="0" borderId="49" xfId="0" applyFont="1" applyBorder="1" applyProtection="1">
      <alignment vertical="center"/>
      <protection locked="0"/>
    </xf>
    <xf numFmtId="0" fontId="1" fillId="0" borderId="48" xfId="0" applyFont="1" applyBorder="1" applyProtection="1">
      <alignment vertical="center"/>
      <protection locked="0"/>
    </xf>
    <xf numFmtId="0" fontId="5" fillId="3" borderId="42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0" borderId="51" xfId="0" applyFont="1" applyBorder="1" applyProtection="1">
      <alignment vertical="center"/>
      <protection locked="0"/>
    </xf>
    <xf numFmtId="0" fontId="1" fillId="0" borderId="33" xfId="0" applyFont="1" applyBorder="1" applyProtection="1">
      <alignment vertical="center"/>
      <protection locked="0"/>
    </xf>
    <xf numFmtId="0" fontId="1" fillId="0" borderId="31" xfId="0" applyFont="1" applyBorder="1" applyProtection="1">
      <alignment vertical="center"/>
      <protection locked="0"/>
    </xf>
    <xf numFmtId="0" fontId="1" fillId="0" borderId="27" xfId="0" applyFont="1" applyBorder="1" applyAlignment="1">
      <alignment horizontal="center" vertical="center" textRotation="255"/>
    </xf>
    <xf numFmtId="0" fontId="1" fillId="0" borderId="97" xfId="0" applyFont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6" fillId="4" borderId="60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/>
    </xf>
    <xf numFmtId="0" fontId="1" fillId="0" borderId="55" xfId="0" applyFont="1" applyBorder="1" applyProtection="1">
      <alignment vertical="center"/>
      <protection locked="0"/>
    </xf>
    <xf numFmtId="0" fontId="1" fillId="0" borderId="54" xfId="0" applyFont="1" applyBorder="1" applyProtection="1">
      <alignment vertical="center"/>
      <protection locked="0"/>
    </xf>
    <xf numFmtId="0" fontId="1" fillId="0" borderId="53" xfId="0" applyFont="1" applyBorder="1" applyProtection="1">
      <alignment vertical="center"/>
      <protection locked="0"/>
    </xf>
    <xf numFmtId="0" fontId="1" fillId="0" borderId="136" xfId="0" applyFont="1" applyBorder="1" applyAlignment="1">
      <alignment horizontal="center" vertical="center"/>
    </xf>
    <xf numFmtId="0" fontId="1" fillId="0" borderId="137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2" fillId="0" borderId="66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6" fillId="6" borderId="60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center" vertical="center"/>
    </xf>
    <xf numFmtId="0" fontId="6" fillId="12" borderId="60" xfId="0" applyFont="1" applyFill="1" applyBorder="1" applyAlignment="1">
      <alignment horizontal="center" vertical="center"/>
    </xf>
    <xf numFmtId="0" fontId="6" fillId="12" borderId="59" xfId="0" applyFont="1" applyFill="1" applyBorder="1" applyAlignment="1">
      <alignment horizontal="center" vertical="center"/>
    </xf>
    <xf numFmtId="0" fontId="6" fillId="12" borderId="58" xfId="0" applyFont="1" applyFill="1" applyBorder="1" applyAlignment="1">
      <alignment horizontal="center" vertical="center"/>
    </xf>
    <xf numFmtId="0" fontId="1" fillId="0" borderId="131" xfId="0" applyFont="1" applyBorder="1" applyProtection="1">
      <alignment vertical="center"/>
      <protection locked="0"/>
    </xf>
    <xf numFmtId="0" fontId="1" fillId="0" borderId="123" xfId="0" applyFont="1" applyBorder="1" applyProtection="1">
      <alignment vertical="center"/>
      <protection locked="0"/>
    </xf>
    <xf numFmtId="0" fontId="1" fillId="0" borderId="84" xfId="0" applyFont="1" applyBorder="1" applyProtection="1">
      <alignment vertical="center"/>
      <protection locked="0"/>
    </xf>
    <xf numFmtId="0" fontId="1" fillId="0" borderId="46" xfId="0" applyFont="1" applyBorder="1">
      <alignment vertical="center"/>
    </xf>
    <xf numFmtId="0" fontId="1" fillId="0" borderId="104" xfId="0" applyFont="1" applyBorder="1" applyAlignment="1">
      <alignment horizontal="center" vertical="center" textRotation="255"/>
    </xf>
    <xf numFmtId="0" fontId="1" fillId="0" borderId="95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5" xfId="0" applyFont="1" applyBorder="1">
      <alignment vertical="center"/>
    </xf>
    <xf numFmtId="0" fontId="1" fillId="0" borderId="54" xfId="0" applyFont="1" applyBorder="1">
      <alignment vertical="center"/>
    </xf>
    <xf numFmtId="0" fontId="1" fillId="0" borderId="53" xfId="0" applyFont="1" applyBorder="1">
      <alignment vertical="center"/>
    </xf>
    <xf numFmtId="0" fontId="1" fillId="4" borderId="81" xfId="0" applyFont="1" applyFill="1" applyBorder="1" applyAlignment="1">
      <alignment horizontal="center" vertical="center"/>
    </xf>
    <xf numFmtId="0" fontId="1" fillId="4" borderId="77" xfId="0" applyFont="1" applyFill="1" applyBorder="1" applyAlignment="1">
      <alignment horizontal="center" vertical="center"/>
    </xf>
    <xf numFmtId="0" fontId="1" fillId="4" borderId="79" xfId="0" applyFont="1" applyFill="1" applyBorder="1" applyAlignment="1">
      <alignment horizontal="center" vertical="center"/>
    </xf>
    <xf numFmtId="0" fontId="1" fillId="4" borderId="80" xfId="0" applyFont="1" applyFill="1" applyBorder="1" applyAlignment="1">
      <alignment horizontal="center" vertical="center"/>
    </xf>
    <xf numFmtId="0" fontId="1" fillId="4" borderId="78" xfId="0" applyFont="1" applyFill="1" applyBorder="1" applyAlignment="1">
      <alignment horizontal="center" vertical="center"/>
    </xf>
    <xf numFmtId="0" fontId="1" fillId="8" borderId="81" xfId="0" applyFont="1" applyFill="1" applyBorder="1" applyAlignment="1">
      <alignment horizontal="center" vertical="center"/>
    </xf>
    <xf numFmtId="0" fontId="1" fillId="8" borderId="77" xfId="0" applyFont="1" applyFill="1" applyBorder="1" applyAlignment="1">
      <alignment horizontal="center" vertical="center"/>
    </xf>
    <xf numFmtId="0" fontId="1" fillId="8" borderId="79" xfId="0" applyFont="1" applyFill="1" applyBorder="1" applyAlignment="1">
      <alignment horizontal="center" vertical="center"/>
    </xf>
    <xf numFmtId="0" fontId="1" fillId="11" borderId="80" xfId="0" applyFont="1" applyFill="1" applyBorder="1" applyAlignment="1">
      <alignment horizontal="center" vertical="center"/>
    </xf>
    <xf numFmtId="0" fontId="1" fillId="11" borderId="75" xfId="0" applyFont="1" applyFill="1" applyBorder="1" applyAlignment="1">
      <alignment horizontal="center" vertical="center"/>
    </xf>
    <xf numFmtId="0" fontId="12" fillId="0" borderId="99" xfId="0" applyFont="1" applyBorder="1" applyAlignment="1" applyProtection="1">
      <alignment horizontal="center" vertical="center"/>
      <protection locked="0"/>
    </xf>
    <xf numFmtId="0" fontId="12" fillId="0" borderId="69" xfId="0" applyFont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13" fillId="7" borderId="66" xfId="0" applyFont="1" applyFill="1" applyBorder="1" applyAlignment="1">
      <alignment horizontal="center" vertical="center"/>
    </xf>
    <xf numFmtId="0" fontId="13" fillId="7" borderId="64" xfId="0" applyFont="1" applyFill="1" applyBorder="1" applyAlignment="1">
      <alignment horizontal="center" vertical="center"/>
    </xf>
    <xf numFmtId="0" fontId="1" fillId="4" borderId="99" xfId="0" applyFont="1" applyFill="1" applyBorder="1" applyAlignment="1">
      <alignment horizontal="center" vertical="center"/>
    </xf>
    <xf numFmtId="0" fontId="1" fillId="4" borderId="70" xfId="0" applyFont="1" applyFill="1" applyBorder="1" applyAlignment="1">
      <alignment horizontal="center" vertical="center"/>
    </xf>
    <xf numFmtId="0" fontId="1" fillId="4" borderId="71" xfId="0" applyFont="1" applyFill="1" applyBorder="1" applyAlignment="1">
      <alignment horizontal="center" vertical="center"/>
    </xf>
    <xf numFmtId="0" fontId="1" fillId="8" borderId="99" xfId="0" applyFont="1" applyFill="1" applyBorder="1" applyAlignment="1">
      <alignment horizontal="center" vertical="center"/>
    </xf>
    <xf numFmtId="0" fontId="1" fillId="8" borderId="70" xfId="0" applyFont="1" applyFill="1" applyBorder="1" applyAlignment="1">
      <alignment horizontal="center" vertical="center"/>
    </xf>
    <xf numFmtId="0" fontId="1" fillId="8" borderId="100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85" xfId="0" applyFont="1" applyFill="1" applyBorder="1" applyAlignment="1">
      <alignment horizontal="center" vertical="center"/>
    </xf>
    <xf numFmtId="0" fontId="1" fillId="4" borderId="11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18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85" xfId="0" applyFont="1" applyFill="1" applyBorder="1" applyAlignment="1">
      <alignment horizontal="center" vertical="center"/>
    </xf>
    <xf numFmtId="0" fontId="1" fillId="8" borderId="119" xfId="0" applyFont="1" applyFill="1" applyBorder="1" applyAlignment="1">
      <alignment horizontal="center" vertical="center"/>
    </xf>
    <xf numFmtId="0" fontId="1" fillId="11" borderId="14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/>
    </xf>
    <xf numFmtId="0" fontId="1" fillId="0" borderId="66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64" xfId="0" applyFont="1" applyBorder="1" applyAlignment="1" applyProtection="1">
      <alignment horizontal="center" vertical="center"/>
      <protection locked="0"/>
    </xf>
    <xf numFmtId="0" fontId="1" fillId="4" borderId="34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7FA"/>
      <color rgb="FFEDEDED"/>
      <color rgb="FFC7F2F1"/>
      <color rgb="FFDDEBF7"/>
      <color rgb="FFFFFFEF"/>
      <color rgb="FFFFFF99"/>
      <color rgb="FFFFCCFF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24848</xdr:rowOff>
    </xdr:from>
    <xdr:to>
      <xdr:col>17</xdr:col>
      <xdr:colOff>745434</xdr:colOff>
      <xdr:row>0</xdr:row>
      <xdr:rowOff>289892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F80F88C-A23C-4BE3-AB3A-686E5F7DAEB6}"/>
            </a:ext>
          </a:extLst>
        </xdr:cNvPr>
        <xdr:cNvSpPr/>
      </xdr:nvSpPr>
      <xdr:spPr>
        <a:xfrm>
          <a:off x="8953500" y="24848"/>
          <a:ext cx="1469334" cy="265044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１４日前必着書類</a:t>
          </a:r>
        </a:p>
      </xdr:txBody>
    </xdr:sp>
    <xdr:clientData/>
  </xdr:twoCellAnchor>
  <xdr:twoCellAnchor>
    <xdr:from>
      <xdr:col>1</xdr:col>
      <xdr:colOff>416031</xdr:colOff>
      <xdr:row>4</xdr:row>
      <xdr:rowOff>193911</xdr:rowOff>
    </xdr:from>
    <xdr:to>
      <xdr:col>3</xdr:col>
      <xdr:colOff>134471</xdr:colOff>
      <xdr:row>5</xdr:row>
      <xdr:rowOff>177345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FC94C3D-04D4-47CB-A24E-7FAF1FC9C01A}"/>
            </a:ext>
          </a:extLst>
        </xdr:cNvPr>
        <xdr:cNvSpPr/>
      </xdr:nvSpPr>
      <xdr:spPr>
        <a:xfrm>
          <a:off x="909090" y="1986852"/>
          <a:ext cx="704557" cy="3980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料金</a:t>
          </a:r>
        </a:p>
      </xdr:txBody>
    </xdr:sp>
    <xdr:clientData/>
  </xdr:twoCellAnchor>
  <xdr:twoCellAnchor>
    <xdr:from>
      <xdr:col>0</xdr:col>
      <xdr:colOff>18222</xdr:colOff>
      <xdr:row>4</xdr:row>
      <xdr:rowOff>316396</xdr:rowOff>
    </xdr:from>
    <xdr:to>
      <xdr:col>2</xdr:col>
      <xdr:colOff>160683</xdr:colOff>
      <xdr:row>5</xdr:row>
      <xdr:rowOff>300658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944856E-7976-440B-86B5-23B51F6B30FE}"/>
            </a:ext>
          </a:extLst>
        </xdr:cNvPr>
        <xdr:cNvSpPr/>
      </xdr:nvSpPr>
      <xdr:spPr>
        <a:xfrm>
          <a:off x="18222" y="2107096"/>
          <a:ext cx="1133061" cy="39383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期日</a:t>
          </a:r>
        </a:p>
      </xdr:txBody>
    </xdr:sp>
    <xdr:clientData/>
  </xdr:twoCellAnchor>
  <xdr:twoCellAnchor>
    <xdr:from>
      <xdr:col>0</xdr:col>
      <xdr:colOff>0</xdr:colOff>
      <xdr:row>3</xdr:row>
      <xdr:rowOff>440531</xdr:rowOff>
    </xdr:from>
    <xdr:to>
      <xdr:col>3</xdr:col>
      <xdr:colOff>5953</xdr:colOff>
      <xdr:row>6</xdr:row>
      <xdr:rowOff>309562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037705F-236F-40D8-9D2B-8A8C70DC24D1}"/>
            </a:ext>
          </a:extLst>
        </xdr:cNvPr>
        <xdr:cNvCxnSpPr/>
      </xdr:nvCxnSpPr>
      <xdr:spPr>
        <a:xfrm>
          <a:off x="0" y="1793081"/>
          <a:ext cx="1491853" cy="10406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593913</xdr:colOff>
      <xdr:row>0</xdr:row>
      <xdr:rowOff>24848</xdr:rowOff>
    </xdr:from>
    <xdr:to>
      <xdr:col>17</xdr:col>
      <xdr:colOff>601439</xdr:colOff>
      <xdr:row>0</xdr:row>
      <xdr:rowOff>289892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78A9E3B-F9DC-479D-BAE9-83C34063833F}"/>
            </a:ext>
          </a:extLst>
        </xdr:cNvPr>
        <xdr:cNvSpPr/>
      </xdr:nvSpPr>
      <xdr:spPr>
        <a:xfrm>
          <a:off x="8763001" y="24848"/>
          <a:ext cx="1464291" cy="265044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１４日前必着書類</a:t>
          </a:r>
        </a:p>
      </xdr:txBody>
    </xdr:sp>
    <xdr:clientData/>
  </xdr:twoCellAnchor>
  <xdr:twoCellAnchor>
    <xdr:from>
      <xdr:col>1</xdr:col>
      <xdr:colOff>360001</xdr:colOff>
      <xdr:row>4</xdr:row>
      <xdr:rowOff>149087</xdr:rowOff>
    </xdr:from>
    <xdr:to>
      <xdr:col>3</xdr:col>
      <xdr:colOff>78441</xdr:colOff>
      <xdr:row>5</xdr:row>
      <xdr:rowOff>132521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A4BEEEB-C299-47AC-978C-888DAB174242}"/>
            </a:ext>
          </a:extLst>
        </xdr:cNvPr>
        <xdr:cNvSpPr/>
      </xdr:nvSpPr>
      <xdr:spPr>
        <a:xfrm>
          <a:off x="853060" y="1942028"/>
          <a:ext cx="704557" cy="3980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料金</a:t>
          </a:r>
        </a:p>
      </xdr:txBody>
    </xdr:sp>
    <xdr:clientData/>
  </xdr:twoCellAnchor>
  <xdr:twoCellAnchor>
    <xdr:from>
      <xdr:col>0</xdr:col>
      <xdr:colOff>18222</xdr:colOff>
      <xdr:row>4</xdr:row>
      <xdr:rowOff>316396</xdr:rowOff>
    </xdr:from>
    <xdr:to>
      <xdr:col>2</xdr:col>
      <xdr:colOff>160683</xdr:colOff>
      <xdr:row>5</xdr:row>
      <xdr:rowOff>300658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542B27D-BC6B-434F-AAD8-087CB715B829}"/>
            </a:ext>
          </a:extLst>
        </xdr:cNvPr>
        <xdr:cNvSpPr/>
      </xdr:nvSpPr>
      <xdr:spPr>
        <a:xfrm>
          <a:off x="18222" y="2002321"/>
          <a:ext cx="1475961" cy="39383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期日</a:t>
          </a:r>
        </a:p>
      </xdr:txBody>
    </xdr:sp>
    <xdr:clientData/>
  </xdr:twoCellAnchor>
  <xdr:twoCellAnchor>
    <xdr:from>
      <xdr:col>0</xdr:col>
      <xdr:colOff>0</xdr:colOff>
      <xdr:row>3</xdr:row>
      <xdr:rowOff>440531</xdr:rowOff>
    </xdr:from>
    <xdr:to>
      <xdr:col>3</xdr:col>
      <xdr:colOff>5953</xdr:colOff>
      <xdr:row>6</xdr:row>
      <xdr:rowOff>309562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6594B30-15EB-461F-A0BF-99F5A098677F}"/>
            </a:ext>
          </a:extLst>
        </xdr:cNvPr>
        <xdr:cNvCxnSpPr/>
      </xdr:nvCxnSpPr>
      <xdr:spPr>
        <a:xfrm>
          <a:off x="0" y="1688306"/>
          <a:ext cx="2006203" cy="10406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Z44"/>
  <sheetViews>
    <sheetView showGridLines="0" tabSelected="1" zoomScaleNormal="100" zoomScaleSheetLayoutView="115" workbookViewId="0">
      <selection activeCell="K2" sqref="K2:R2"/>
    </sheetView>
  </sheetViews>
  <sheetFormatPr defaultColWidth="9" defaultRowHeight="28.5" customHeight="1" x14ac:dyDescent="0.45"/>
  <cols>
    <col min="1" max="3" width="6.5" style="1" customWidth="1"/>
    <col min="4" max="4" width="5.59765625" style="1" customWidth="1"/>
    <col min="5" max="5" width="4.5" style="1" customWidth="1"/>
    <col min="6" max="8" width="9.59765625" style="1" customWidth="1"/>
    <col min="9" max="9" width="4.59765625" style="1" customWidth="1"/>
    <col min="10" max="10" width="5.59765625" style="1" customWidth="1"/>
    <col min="11" max="12" width="9.59765625" style="1" customWidth="1"/>
    <col min="13" max="13" width="4.59765625" style="1" customWidth="1"/>
    <col min="14" max="14" width="5.59765625" style="1" customWidth="1"/>
    <col min="15" max="18" width="9.59765625" style="1" customWidth="1"/>
    <col min="19" max="19" width="10.69921875" style="1" customWidth="1"/>
    <col min="20" max="20" width="5.19921875" style="1" hidden="1" customWidth="1"/>
    <col min="21" max="21" width="21.09765625" style="1" hidden="1" customWidth="1"/>
    <col min="22" max="22" width="11.59765625" style="1" hidden="1" customWidth="1"/>
    <col min="23" max="23" width="4.8984375" style="1" hidden="1" customWidth="1"/>
    <col min="24" max="26" width="10.69921875" style="1" hidden="1" customWidth="1"/>
    <col min="27" max="47" width="10.69921875" style="1" customWidth="1"/>
    <col min="48" max="16384" width="9" style="1"/>
  </cols>
  <sheetData>
    <row r="1" spans="1:26" ht="36.75" customHeight="1" x14ac:dyDescent="0.45">
      <c r="A1" s="253" t="s">
        <v>61</v>
      </c>
      <c r="B1" s="253"/>
      <c r="C1" s="253"/>
      <c r="D1" s="253"/>
      <c r="E1" s="253"/>
      <c r="F1" s="253"/>
      <c r="G1" s="253"/>
      <c r="H1" s="253"/>
    </row>
    <row r="2" spans="1:26" ht="51.75" customHeight="1" x14ac:dyDescent="0.45">
      <c r="A2" s="253"/>
      <c r="B2" s="253"/>
      <c r="C2" s="253"/>
      <c r="D2" s="253"/>
      <c r="E2" s="253"/>
      <c r="F2" s="253"/>
      <c r="G2" s="253"/>
      <c r="H2" s="253"/>
      <c r="I2" s="254" t="s">
        <v>31</v>
      </c>
      <c r="J2" s="255"/>
      <c r="K2" s="276"/>
      <c r="L2" s="277"/>
      <c r="M2" s="277"/>
      <c r="N2" s="277"/>
      <c r="O2" s="277"/>
      <c r="P2" s="277"/>
      <c r="Q2" s="277"/>
      <c r="R2" s="278"/>
    </row>
    <row r="3" spans="1:26" ht="18" customHeight="1" thickBot="1" x14ac:dyDescent="0.5">
      <c r="A3" s="21"/>
      <c r="B3" s="21"/>
      <c r="C3" s="21"/>
      <c r="D3" s="21"/>
      <c r="E3" s="21"/>
      <c r="F3" s="21"/>
      <c r="G3" s="21"/>
      <c r="H3" s="20"/>
    </row>
    <row r="4" spans="1:26" ht="31.5" customHeight="1" thickBot="1" x14ac:dyDescent="0.5">
      <c r="A4" s="70" t="s">
        <v>30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2"/>
    </row>
    <row r="5" spans="1:26" ht="31.5" customHeight="1" thickTop="1" x14ac:dyDescent="0.45">
      <c r="A5" s="73"/>
      <c r="B5" s="74"/>
      <c r="C5" s="75"/>
      <c r="D5" s="256" t="s">
        <v>29</v>
      </c>
      <c r="E5" s="257"/>
      <c r="F5" s="257"/>
      <c r="G5" s="257"/>
      <c r="H5" s="257"/>
      <c r="I5" s="257"/>
      <c r="J5" s="257"/>
      <c r="K5" s="258"/>
      <c r="L5" s="259" t="s">
        <v>28</v>
      </c>
      <c r="M5" s="260"/>
      <c r="N5" s="260"/>
      <c r="O5" s="260"/>
      <c r="P5" s="260"/>
      <c r="Q5" s="260"/>
      <c r="R5" s="261"/>
    </row>
    <row r="6" spans="1:26" ht="31.5" customHeight="1" x14ac:dyDescent="0.5">
      <c r="A6" s="76"/>
      <c r="B6" s="77"/>
      <c r="C6" s="78"/>
      <c r="D6" s="262" t="s">
        <v>27</v>
      </c>
      <c r="E6" s="263"/>
      <c r="F6" s="264"/>
      <c r="G6" s="79" t="s">
        <v>26</v>
      </c>
      <c r="H6" s="265" t="s">
        <v>25</v>
      </c>
      <c r="I6" s="267" t="s">
        <v>55</v>
      </c>
      <c r="J6" s="263"/>
      <c r="K6" s="268"/>
      <c r="L6" s="269" t="s">
        <v>27</v>
      </c>
      <c r="M6" s="270"/>
      <c r="N6" s="271"/>
      <c r="O6" s="100" t="s">
        <v>26</v>
      </c>
      <c r="P6" s="272" t="s">
        <v>25</v>
      </c>
      <c r="Q6" s="274" t="s">
        <v>55</v>
      </c>
      <c r="R6" s="275"/>
    </row>
    <row r="7" spans="1:26" ht="31.5" customHeight="1" x14ac:dyDescent="0.55000000000000004">
      <c r="A7" s="135" t="s">
        <v>50</v>
      </c>
      <c r="B7" s="126"/>
      <c r="C7" s="136" t="s">
        <v>51</v>
      </c>
      <c r="D7" s="279" t="s">
        <v>14</v>
      </c>
      <c r="E7" s="280"/>
      <c r="F7" s="80" t="s">
        <v>13</v>
      </c>
      <c r="G7" s="81" t="s">
        <v>24</v>
      </c>
      <c r="H7" s="266"/>
      <c r="I7" s="281" t="s">
        <v>48</v>
      </c>
      <c r="J7" s="282"/>
      <c r="K7" s="123" t="s">
        <v>49</v>
      </c>
      <c r="L7" s="68" t="s">
        <v>14</v>
      </c>
      <c r="M7" s="283" t="s">
        <v>13</v>
      </c>
      <c r="N7" s="284"/>
      <c r="O7" s="99" t="s">
        <v>24</v>
      </c>
      <c r="P7" s="273"/>
      <c r="Q7" s="124" t="s">
        <v>48</v>
      </c>
      <c r="R7" s="125" t="s">
        <v>49</v>
      </c>
    </row>
    <row r="8" spans="1:26" ht="31.5" customHeight="1" thickBot="1" x14ac:dyDescent="0.5">
      <c r="A8" s="82" t="s">
        <v>7</v>
      </c>
      <c r="B8" s="83" t="s">
        <v>3</v>
      </c>
      <c r="C8" s="84" t="s">
        <v>35</v>
      </c>
      <c r="D8" s="241" t="s">
        <v>23</v>
      </c>
      <c r="E8" s="242"/>
      <c r="F8" s="243"/>
      <c r="G8" s="86" t="s">
        <v>22</v>
      </c>
      <c r="H8" s="85" t="s">
        <v>19</v>
      </c>
      <c r="I8" s="244" t="s">
        <v>19</v>
      </c>
      <c r="J8" s="242"/>
      <c r="K8" s="245"/>
      <c r="L8" s="246" t="s">
        <v>21</v>
      </c>
      <c r="M8" s="247"/>
      <c r="N8" s="248"/>
      <c r="O8" s="69" t="s">
        <v>20</v>
      </c>
      <c r="P8" s="69" t="s">
        <v>19</v>
      </c>
      <c r="Q8" s="249" t="s">
        <v>19</v>
      </c>
      <c r="R8" s="250"/>
    </row>
    <row r="9" spans="1:26" ht="31.5" customHeight="1" thickTop="1" thickBot="1" x14ac:dyDescent="0.5">
      <c r="A9" s="51"/>
      <c r="B9" s="52"/>
      <c r="C9" s="53"/>
      <c r="D9" s="251"/>
      <c r="E9" s="252"/>
      <c r="F9" s="43"/>
      <c r="G9" s="44"/>
      <c r="H9" s="101"/>
      <c r="I9" s="101"/>
      <c r="J9" s="103"/>
      <c r="K9" s="45"/>
      <c r="L9" s="59"/>
      <c r="M9" s="60"/>
      <c r="N9" s="58"/>
      <c r="O9" s="60"/>
      <c r="P9" s="60"/>
      <c r="Q9" s="43"/>
      <c r="R9" s="27"/>
      <c r="T9" s="25" t="s">
        <v>7</v>
      </c>
      <c r="U9" s="25" t="s">
        <v>42</v>
      </c>
      <c r="V9" s="25" t="s">
        <v>43</v>
      </c>
      <c r="W9" s="25" t="s">
        <v>44</v>
      </c>
      <c r="X9" s="25" t="s">
        <v>45</v>
      </c>
      <c r="Y9" s="25" t="s">
        <v>46</v>
      </c>
      <c r="Z9" s="25" t="s">
        <v>47</v>
      </c>
    </row>
    <row r="10" spans="1:26" ht="31.5" customHeight="1" x14ac:dyDescent="0.45">
      <c r="A10" s="54"/>
      <c r="B10" s="55"/>
      <c r="C10" s="56"/>
      <c r="D10" s="222"/>
      <c r="E10" s="223"/>
      <c r="F10" s="47"/>
      <c r="G10" s="48"/>
      <c r="H10" s="62"/>
      <c r="I10" s="62"/>
      <c r="J10" s="46"/>
      <c r="K10" s="49"/>
      <c r="L10" s="48"/>
      <c r="M10" s="62"/>
      <c r="N10" s="46"/>
      <c r="O10" s="62"/>
      <c r="P10" s="62"/>
      <c r="Q10" s="47"/>
      <c r="R10" s="50"/>
    </row>
    <row r="11" spans="1:26" ht="31.5" customHeight="1" thickBot="1" x14ac:dyDescent="0.5">
      <c r="A11" s="19"/>
      <c r="K11" s="19"/>
    </row>
    <row r="12" spans="1:26" ht="29.25" customHeight="1" thickBot="1" x14ac:dyDescent="0.5">
      <c r="A12" s="224" t="s">
        <v>18</v>
      </c>
      <c r="B12" s="225"/>
      <c r="C12" s="225"/>
      <c r="D12" s="225"/>
      <c r="E12" s="226"/>
      <c r="F12" s="63" t="s">
        <v>15</v>
      </c>
      <c r="G12" s="23" t="s">
        <v>14</v>
      </c>
      <c r="H12" s="24" t="s">
        <v>13</v>
      </c>
      <c r="J12" s="227" t="s">
        <v>59</v>
      </c>
      <c r="K12" s="228"/>
      <c r="L12" s="228"/>
      <c r="M12" s="228"/>
      <c r="N12" s="228"/>
      <c r="O12" s="229"/>
      <c r="P12" s="130" t="s">
        <v>15</v>
      </c>
      <c r="Q12" s="131" t="s">
        <v>14</v>
      </c>
      <c r="R12" s="132" t="s">
        <v>13</v>
      </c>
    </row>
    <row r="13" spans="1:26" ht="29.25" customHeight="1" thickTop="1" x14ac:dyDescent="0.45">
      <c r="A13" s="6"/>
      <c r="B13" s="234" t="s">
        <v>6</v>
      </c>
      <c r="C13" s="235" t="s">
        <v>1</v>
      </c>
      <c r="D13" s="236"/>
      <c r="E13" s="237"/>
      <c r="F13" s="66">
        <v>580</v>
      </c>
      <c r="G13" s="26"/>
      <c r="H13" s="27"/>
      <c r="J13" s="238" t="s">
        <v>60</v>
      </c>
      <c r="K13" s="239"/>
      <c r="L13" s="239"/>
      <c r="M13" s="239"/>
      <c r="N13" s="239"/>
      <c r="O13" s="240"/>
      <c r="P13" s="137">
        <v>200</v>
      </c>
      <c r="Q13" s="116"/>
      <c r="R13" s="29"/>
    </row>
    <row r="14" spans="1:26" ht="29.25" customHeight="1" thickBot="1" x14ac:dyDescent="0.5">
      <c r="A14" s="6" t="str">
        <f>IF(A9="","",A9)</f>
        <v/>
      </c>
      <c r="B14" s="173"/>
      <c r="C14" s="186" t="s">
        <v>0</v>
      </c>
      <c r="D14" s="187"/>
      <c r="E14" s="188"/>
      <c r="F14" s="61">
        <v>650</v>
      </c>
      <c r="G14" s="28"/>
      <c r="H14" s="29"/>
      <c r="J14" s="230"/>
      <c r="K14" s="231"/>
      <c r="L14" s="231"/>
      <c r="M14" s="231"/>
      <c r="N14" s="231"/>
      <c r="O14" s="232"/>
      <c r="P14" s="127"/>
      <c r="Q14" s="128"/>
      <c r="R14" s="129"/>
    </row>
    <row r="15" spans="1:26" ht="29.25" customHeight="1" thickBot="1" x14ac:dyDescent="0.5">
      <c r="A15" s="6" t="s">
        <v>7</v>
      </c>
      <c r="B15" s="189" t="s">
        <v>52</v>
      </c>
      <c r="C15" s="186" t="s">
        <v>53</v>
      </c>
      <c r="D15" s="187"/>
      <c r="E15" s="188"/>
      <c r="F15" s="61">
        <v>490</v>
      </c>
      <c r="G15" s="30"/>
      <c r="H15" s="27"/>
      <c r="J15" s="233"/>
      <c r="K15" s="233"/>
      <c r="L15" s="233"/>
      <c r="M15" s="233"/>
      <c r="N15" s="233"/>
      <c r="O15" s="233"/>
      <c r="P15" s="146"/>
      <c r="Q15" s="147"/>
      <c r="R15" s="147"/>
    </row>
    <row r="16" spans="1:26" ht="29.25" customHeight="1" thickBot="1" x14ac:dyDescent="0.5">
      <c r="A16" s="6" t="str">
        <f>IF(B9="","",B9)</f>
        <v/>
      </c>
      <c r="B16" s="190"/>
      <c r="C16" s="191" t="s">
        <v>54</v>
      </c>
      <c r="D16" s="192"/>
      <c r="E16" s="193"/>
      <c r="F16" s="64">
        <v>650</v>
      </c>
      <c r="G16" s="31"/>
      <c r="H16" s="32"/>
      <c r="J16" s="155" t="s">
        <v>17</v>
      </c>
      <c r="K16" s="156"/>
      <c r="L16" s="156"/>
      <c r="M16" s="156"/>
      <c r="N16" s="156"/>
      <c r="O16" s="157"/>
      <c r="P16" s="107" t="s">
        <v>15</v>
      </c>
      <c r="Q16" s="22" t="s">
        <v>14</v>
      </c>
      <c r="R16" s="18" t="s">
        <v>13</v>
      </c>
      <c r="U16" s="154" t="s">
        <v>78</v>
      </c>
    </row>
    <row r="17" spans="1:22" ht="29.25" customHeight="1" thickTop="1" x14ac:dyDescent="0.45">
      <c r="A17" s="6" t="s">
        <v>3</v>
      </c>
      <c r="B17" s="172" t="s">
        <v>2</v>
      </c>
      <c r="C17" s="175" t="s">
        <v>1</v>
      </c>
      <c r="D17" s="176"/>
      <c r="E17" s="177"/>
      <c r="F17" s="65">
        <v>630</v>
      </c>
      <c r="G17" s="33"/>
      <c r="H17" s="34"/>
      <c r="J17" s="216"/>
      <c r="K17" s="217"/>
      <c r="L17" s="217"/>
      <c r="M17" s="217"/>
      <c r="N17" s="217"/>
      <c r="O17" s="218"/>
      <c r="P17" s="108" t="str">
        <f>IF(J17="","",VLOOKUP(J17,U$17:V$28,2,FALSE))</f>
        <v/>
      </c>
      <c r="Q17" s="116"/>
      <c r="R17" s="29"/>
      <c r="U17" s="148" t="s">
        <v>75</v>
      </c>
      <c r="V17" s="149">
        <v>150</v>
      </c>
    </row>
    <row r="18" spans="1:22" ht="29.25" customHeight="1" x14ac:dyDescent="0.45">
      <c r="A18" s="6"/>
      <c r="B18" s="173"/>
      <c r="C18" s="181" t="s">
        <v>0</v>
      </c>
      <c r="D18" s="182"/>
      <c r="E18" s="183"/>
      <c r="F18" s="141">
        <v>830</v>
      </c>
      <c r="G18" s="142"/>
      <c r="H18" s="129"/>
      <c r="J18" s="203"/>
      <c r="K18" s="204"/>
      <c r="L18" s="204"/>
      <c r="M18" s="204"/>
      <c r="N18" s="204"/>
      <c r="O18" s="205"/>
      <c r="P18" s="109" t="str">
        <f>IF(J18="","",VLOOKUP(J18,U$17:V$28,2,FALSE))</f>
        <v/>
      </c>
      <c r="Q18" s="117"/>
      <c r="R18" s="29"/>
      <c r="U18" s="150" t="s">
        <v>76</v>
      </c>
      <c r="V18" s="151">
        <v>150</v>
      </c>
    </row>
    <row r="19" spans="1:22" ht="29.25" customHeight="1" thickBot="1" x14ac:dyDescent="0.5">
      <c r="A19" s="4"/>
      <c r="B19" s="174"/>
      <c r="C19" s="178" t="s">
        <v>63</v>
      </c>
      <c r="D19" s="179"/>
      <c r="E19" s="180"/>
      <c r="F19" s="143">
        <v>1500</v>
      </c>
      <c r="G19" s="35"/>
      <c r="H19" s="36"/>
      <c r="J19" s="194"/>
      <c r="K19" s="195"/>
      <c r="L19" s="195"/>
      <c r="M19" s="195"/>
      <c r="N19" s="195"/>
      <c r="O19" s="196"/>
      <c r="P19" s="110" t="str">
        <f>IF(J19="","",VLOOKUP(J19,U$17:V$28,2,FALSE))</f>
        <v/>
      </c>
      <c r="Q19" s="119"/>
      <c r="R19" s="29"/>
      <c r="U19" s="150" t="s">
        <v>77</v>
      </c>
      <c r="V19" s="151">
        <v>200</v>
      </c>
    </row>
    <row r="20" spans="1:22" ht="29.25" customHeight="1" thickBot="1" x14ac:dyDescent="0.5">
      <c r="A20" s="6"/>
      <c r="B20" s="173" t="s">
        <v>9</v>
      </c>
      <c r="C20" s="219" t="s">
        <v>1</v>
      </c>
      <c r="D20" s="220"/>
      <c r="E20" s="221"/>
      <c r="F20" s="141">
        <v>420</v>
      </c>
      <c r="G20" s="37"/>
      <c r="H20" s="27"/>
      <c r="J20" s="17"/>
      <c r="K20" s="16"/>
      <c r="L20" s="16"/>
      <c r="M20" s="16"/>
      <c r="N20" s="16"/>
      <c r="O20" s="16"/>
      <c r="P20" s="16"/>
      <c r="Q20" s="16"/>
      <c r="R20" s="13" t="s">
        <v>34</v>
      </c>
      <c r="U20" s="150" t="s">
        <v>66</v>
      </c>
      <c r="V20" s="151">
        <v>100</v>
      </c>
    </row>
    <row r="21" spans="1:22" ht="29.25" customHeight="1" thickBot="1" x14ac:dyDescent="0.5">
      <c r="A21" s="6" t="str">
        <f>IF(A10="","",A10)</f>
        <v/>
      </c>
      <c r="B21" s="173"/>
      <c r="C21" s="191" t="s">
        <v>0</v>
      </c>
      <c r="D21" s="192"/>
      <c r="E21" s="193"/>
      <c r="F21" s="64">
        <v>440</v>
      </c>
      <c r="G21" s="31"/>
      <c r="H21" s="32"/>
      <c r="J21" s="213" t="s">
        <v>16</v>
      </c>
      <c r="K21" s="214"/>
      <c r="L21" s="214"/>
      <c r="M21" s="214"/>
      <c r="N21" s="214"/>
      <c r="O21" s="215"/>
      <c r="P21" s="111" t="s">
        <v>15</v>
      </c>
      <c r="Q21" s="15" t="s">
        <v>14</v>
      </c>
      <c r="R21" s="14" t="s">
        <v>13</v>
      </c>
      <c r="U21" s="150" t="s">
        <v>67</v>
      </c>
      <c r="V21" s="151">
        <v>200</v>
      </c>
    </row>
    <row r="22" spans="1:22" ht="29.25" customHeight="1" thickTop="1" x14ac:dyDescent="0.45">
      <c r="A22" s="6" t="s">
        <v>7</v>
      </c>
      <c r="B22" s="172" t="s">
        <v>6</v>
      </c>
      <c r="C22" s="175" t="s">
        <v>1</v>
      </c>
      <c r="D22" s="176"/>
      <c r="E22" s="177"/>
      <c r="F22" s="66">
        <v>580</v>
      </c>
      <c r="G22" s="26"/>
      <c r="H22" s="38"/>
      <c r="J22" s="115" t="s">
        <v>12</v>
      </c>
      <c r="K22" s="104"/>
      <c r="L22" s="104"/>
      <c r="M22" s="104"/>
      <c r="N22" s="104"/>
      <c r="O22" s="105"/>
      <c r="P22" s="112">
        <v>2000</v>
      </c>
      <c r="Q22" s="116"/>
      <c r="R22" s="29"/>
      <c r="U22" s="150" t="s">
        <v>68</v>
      </c>
      <c r="V22" s="151">
        <v>50</v>
      </c>
    </row>
    <row r="23" spans="1:22" ht="29.25" customHeight="1" x14ac:dyDescent="0.45">
      <c r="A23" s="6" t="str">
        <f>IF(B10="","",B10)</f>
        <v/>
      </c>
      <c r="B23" s="185"/>
      <c r="C23" s="186" t="s">
        <v>0</v>
      </c>
      <c r="D23" s="187"/>
      <c r="E23" s="188"/>
      <c r="F23" s="61">
        <v>650</v>
      </c>
      <c r="G23" s="28"/>
      <c r="H23" s="29"/>
      <c r="J23" s="114" t="s">
        <v>11</v>
      </c>
      <c r="K23" s="102"/>
      <c r="L23" s="102"/>
      <c r="M23" s="102"/>
      <c r="N23" s="102"/>
      <c r="O23" s="106"/>
      <c r="P23" s="113">
        <v>300</v>
      </c>
      <c r="Q23" s="118"/>
      <c r="R23" s="29"/>
      <c r="U23" s="150" t="s">
        <v>69</v>
      </c>
      <c r="V23" s="151">
        <v>100</v>
      </c>
    </row>
    <row r="24" spans="1:22" ht="29.25" customHeight="1" x14ac:dyDescent="0.45">
      <c r="A24" s="6" t="s">
        <v>3</v>
      </c>
      <c r="B24" s="189" t="s">
        <v>52</v>
      </c>
      <c r="C24" s="186" t="s">
        <v>53</v>
      </c>
      <c r="D24" s="187"/>
      <c r="E24" s="188"/>
      <c r="F24" s="61">
        <v>490</v>
      </c>
      <c r="G24" s="30"/>
      <c r="H24" s="27"/>
      <c r="J24" s="203"/>
      <c r="K24" s="204"/>
      <c r="L24" s="204"/>
      <c r="M24" s="204"/>
      <c r="N24" s="204"/>
      <c r="O24" s="205"/>
      <c r="P24" s="109"/>
      <c r="Q24" s="118"/>
      <c r="R24" s="29"/>
      <c r="U24" s="150" t="s">
        <v>71</v>
      </c>
      <c r="V24" s="151">
        <v>50</v>
      </c>
    </row>
    <row r="25" spans="1:22" ht="29.25" customHeight="1" x14ac:dyDescent="0.45">
      <c r="A25" s="57"/>
      <c r="B25" s="190"/>
      <c r="C25" s="191" t="s">
        <v>54</v>
      </c>
      <c r="D25" s="192"/>
      <c r="E25" s="193"/>
      <c r="F25" s="64">
        <v>650</v>
      </c>
      <c r="G25" s="31"/>
      <c r="H25" s="32"/>
      <c r="J25" s="210"/>
      <c r="K25" s="211"/>
      <c r="L25" s="211"/>
      <c r="M25" s="211"/>
      <c r="N25" s="211"/>
      <c r="O25" s="212"/>
      <c r="P25" s="109"/>
      <c r="Q25" s="118"/>
      <c r="R25" s="29"/>
      <c r="U25" s="150" t="s">
        <v>72</v>
      </c>
      <c r="V25" s="151">
        <v>200</v>
      </c>
    </row>
    <row r="26" spans="1:22" ht="29.25" customHeight="1" x14ac:dyDescent="0.45">
      <c r="A26" s="6"/>
      <c r="B26" s="172" t="s">
        <v>2</v>
      </c>
      <c r="C26" s="175" t="s">
        <v>1</v>
      </c>
      <c r="D26" s="176"/>
      <c r="E26" s="177"/>
      <c r="F26" s="65">
        <v>630</v>
      </c>
      <c r="G26" s="33"/>
      <c r="H26" s="34"/>
      <c r="J26" s="210"/>
      <c r="K26" s="211"/>
      <c r="L26" s="211"/>
      <c r="M26" s="211"/>
      <c r="N26" s="211"/>
      <c r="O26" s="212"/>
      <c r="P26" s="109"/>
      <c r="Q26" s="118"/>
      <c r="R26" s="29"/>
      <c r="U26" s="150" t="s">
        <v>73</v>
      </c>
      <c r="V26" s="151">
        <v>100</v>
      </c>
    </row>
    <row r="27" spans="1:22" ht="29.25" customHeight="1" x14ac:dyDescent="0.45">
      <c r="A27" s="6"/>
      <c r="B27" s="173"/>
      <c r="C27" s="181" t="s">
        <v>0</v>
      </c>
      <c r="D27" s="182"/>
      <c r="E27" s="183"/>
      <c r="F27" s="141">
        <v>830</v>
      </c>
      <c r="G27" s="142"/>
      <c r="H27" s="129"/>
      <c r="J27" s="210"/>
      <c r="K27" s="211"/>
      <c r="L27" s="211"/>
      <c r="M27" s="211"/>
      <c r="N27" s="211"/>
      <c r="O27" s="212"/>
      <c r="P27" s="109"/>
      <c r="Q27" s="118"/>
      <c r="R27" s="29"/>
      <c r="U27" s="150" t="s">
        <v>70</v>
      </c>
      <c r="V27" s="151">
        <v>300</v>
      </c>
    </row>
    <row r="28" spans="1:22" ht="29.25" customHeight="1" thickBot="1" x14ac:dyDescent="0.5">
      <c r="A28" s="4"/>
      <c r="B28" s="174"/>
      <c r="C28" s="178" t="s">
        <v>63</v>
      </c>
      <c r="D28" s="179"/>
      <c r="E28" s="180"/>
      <c r="F28" s="143">
        <v>1500</v>
      </c>
      <c r="G28" s="35"/>
      <c r="H28" s="36"/>
      <c r="J28" s="210"/>
      <c r="K28" s="211"/>
      <c r="L28" s="211"/>
      <c r="M28" s="211"/>
      <c r="N28" s="211"/>
      <c r="O28" s="212"/>
      <c r="P28" s="109"/>
      <c r="Q28" s="118"/>
      <c r="R28" s="29"/>
      <c r="U28" s="152" t="s">
        <v>74</v>
      </c>
      <c r="V28" s="153">
        <v>150</v>
      </c>
    </row>
    <row r="29" spans="1:22" ht="29.25" customHeight="1" thickBot="1" x14ac:dyDescent="0.5">
      <c r="A29" s="12"/>
      <c r="B29" s="206" t="s">
        <v>9</v>
      </c>
      <c r="C29" s="207" t="s">
        <v>1</v>
      </c>
      <c r="D29" s="208"/>
      <c r="E29" s="209"/>
      <c r="F29" s="67">
        <v>420</v>
      </c>
      <c r="G29" s="39"/>
      <c r="H29" s="40"/>
      <c r="J29" s="194"/>
      <c r="K29" s="195"/>
      <c r="L29" s="195"/>
      <c r="M29" s="195"/>
      <c r="N29" s="195"/>
      <c r="O29" s="196"/>
      <c r="P29" s="110"/>
      <c r="Q29" s="42"/>
      <c r="R29" s="41"/>
    </row>
    <row r="30" spans="1:22" ht="29.25" customHeight="1" thickBot="1" x14ac:dyDescent="0.5">
      <c r="A30" s="6"/>
      <c r="B30" s="173"/>
      <c r="C30" s="191" t="s">
        <v>0</v>
      </c>
      <c r="D30" s="192"/>
      <c r="E30" s="193"/>
      <c r="F30" s="64">
        <v>440</v>
      </c>
      <c r="G30" s="31"/>
      <c r="H30" s="32"/>
      <c r="J30" s="17"/>
      <c r="K30" s="16"/>
      <c r="L30" s="16"/>
      <c r="M30" s="16"/>
      <c r="N30" s="16"/>
      <c r="O30" s="16"/>
      <c r="P30" s="16"/>
      <c r="Q30" s="16"/>
      <c r="R30" s="13" t="s">
        <v>34</v>
      </c>
    </row>
    <row r="31" spans="1:22" ht="29.25" customHeight="1" x14ac:dyDescent="0.45">
      <c r="A31" s="6" t="s">
        <v>7</v>
      </c>
      <c r="B31" s="172" t="s">
        <v>6</v>
      </c>
      <c r="C31" s="175" t="s">
        <v>1</v>
      </c>
      <c r="D31" s="176"/>
      <c r="E31" s="177"/>
      <c r="F31" s="66">
        <v>580</v>
      </c>
      <c r="G31" s="26"/>
      <c r="H31" s="38"/>
      <c r="J31" s="197" t="s">
        <v>10</v>
      </c>
      <c r="K31" s="198"/>
      <c r="L31" s="198"/>
      <c r="M31" s="198"/>
      <c r="N31" s="198"/>
      <c r="O31" s="198"/>
      <c r="P31" s="198"/>
      <c r="Q31" s="198"/>
      <c r="R31" s="199"/>
    </row>
    <row r="32" spans="1:22" ht="29.25" customHeight="1" thickBot="1" x14ac:dyDescent="0.5">
      <c r="A32" s="6" t="str">
        <f>IF(B10="","",A23+1)</f>
        <v/>
      </c>
      <c r="B32" s="185"/>
      <c r="C32" s="186" t="s">
        <v>0</v>
      </c>
      <c r="D32" s="187"/>
      <c r="E32" s="188"/>
      <c r="F32" s="61">
        <v>650</v>
      </c>
      <c r="G32" s="28"/>
      <c r="H32" s="29"/>
      <c r="J32" s="200"/>
      <c r="K32" s="201"/>
      <c r="L32" s="201"/>
      <c r="M32" s="201"/>
      <c r="N32" s="201"/>
      <c r="O32" s="201"/>
      <c r="P32" s="201"/>
      <c r="Q32" s="201"/>
      <c r="R32" s="202"/>
    </row>
    <row r="33" spans="1:20" ht="29.25" customHeight="1" x14ac:dyDescent="0.45">
      <c r="A33" s="6" t="s">
        <v>3</v>
      </c>
      <c r="B33" s="189" t="s">
        <v>52</v>
      </c>
      <c r="C33" s="186" t="s">
        <v>53</v>
      </c>
      <c r="D33" s="187"/>
      <c r="E33" s="188"/>
      <c r="F33" s="61">
        <v>490</v>
      </c>
      <c r="G33" s="30"/>
      <c r="H33" s="27"/>
      <c r="J33" s="184" t="s">
        <v>8</v>
      </c>
      <c r="K33" s="121"/>
      <c r="L33" s="10" t="s">
        <v>37</v>
      </c>
      <c r="M33" s="10"/>
      <c r="N33" s="10"/>
      <c r="O33" s="10"/>
      <c r="P33" s="10"/>
      <c r="Q33" s="10"/>
      <c r="R33" s="9"/>
    </row>
    <row r="34" spans="1:20" ht="29.25" customHeight="1" thickBot="1" x14ac:dyDescent="0.5">
      <c r="A34" s="57"/>
      <c r="B34" s="190"/>
      <c r="C34" s="191" t="s">
        <v>54</v>
      </c>
      <c r="D34" s="192"/>
      <c r="E34" s="193"/>
      <c r="F34" s="64">
        <v>650</v>
      </c>
      <c r="G34" s="31"/>
      <c r="H34" s="32"/>
      <c r="J34" s="160"/>
      <c r="K34" s="8"/>
      <c r="L34" s="7" t="s">
        <v>38</v>
      </c>
      <c r="M34" s="7"/>
      <c r="N34" s="7"/>
      <c r="O34" s="7"/>
      <c r="P34" s="7"/>
      <c r="Q34" s="7"/>
      <c r="R34" s="11"/>
    </row>
    <row r="35" spans="1:20" ht="29.25" customHeight="1" thickTop="1" thickBot="1" x14ac:dyDescent="0.5">
      <c r="A35" s="6"/>
      <c r="B35" s="172" t="s">
        <v>2</v>
      </c>
      <c r="C35" s="175" t="s">
        <v>1</v>
      </c>
      <c r="D35" s="176"/>
      <c r="E35" s="177"/>
      <c r="F35" s="65">
        <v>630</v>
      </c>
      <c r="G35" s="33"/>
      <c r="H35" s="34"/>
      <c r="J35" s="161"/>
      <c r="K35" s="8"/>
      <c r="L35" s="3" t="s">
        <v>57</v>
      </c>
      <c r="M35" s="158"/>
      <c r="N35" s="158"/>
      <c r="O35" s="158"/>
      <c r="P35" s="158"/>
      <c r="Q35" s="158"/>
      <c r="R35" s="159"/>
      <c r="T35" s="120" t="s">
        <v>36</v>
      </c>
    </row>
    <row r="36" spans="1:20" ht="29.25" customHeight="1" x14ac:dyDescent="0.45">
      <c r="A36" s="6"/>
      <c r="B36" s="173"/>
      <c r="C36" s="181" t="s">
        <v>0</v>
      </c>
      <c r="D36" s="182"/>
      <c r="E36" s="183"/>
      <c r="F36" s="141">
        <v>830</v>
      </c>
      <c r="G36" s="142"/>
      <c r="H36" s="129"/>
      <c r="J36" s="160" t="s">
        <v>5</v>
      </c>
      <c r="K36" s="162"/>
      <c r="L36" s="164" t="s">
        <v>39</v>
      </c>
      <c r="M36" s="165"/>
      <c r="N36" s="168" t="s">
        <v>4</v>
      </c>
      <c r="O36" s="121"/>
      <c r="P36" s="10" t="s">
        <v>56</v>
      </c>
      <c r="Q36" s="10"/>
      <c r="R36" s="9"/>
    </row>
    <row r="37" spans="1:20" ht="29.25" customHeight="1" thickBot="1" x14ac:dyDescent="0.5">
      <c r="A37" s="4"/>
      <c r="B37" s="174"/>
      <c r="C37" s="178" t="s">
        <v>63</v>
      </c>
      <c r="D37" s="179"/>
      <c r="E37" s="180"/>
      <c r="F37" s="143">
        <v>1500</v>
      </c>
      <c r="G37" s="35"/>
      <c r="H37" s="36"/>
      <c r="J37" s="160"/>
      <c r="K37" s="163"/>
      <c r="L37" s="166"/>
      <c r="M37" s="167"/>
      <c r="N37" s="169"/>
      <c r="O37" s="8"/>
      <c r="P37" s="7" t="s">
        <v>58</v>
      </c>
      <c r="Q37" s="170"/>
      <c r="R37" s="171"/>
    </row>
    <row r="38" spans="1:20" ht="29.25" customHeight="1" x14ac:dyDescent="0.55000000000000004">
      <c r="A38" s="144" t="s">
        <v>64</v>
      </c>
      <c r="J38" s="160"/>
      <c r="K38" s="8"/>
      <c r="L38" s="1" t="s">
        <v>40</v>
      </c>
      <c r="R38" s="5"/>
    </row>
    <row r="39" spans="1:20" ht="29.25" customHeight="1" thickBot="1" x14ac:dyDescent="0.5">
      <c r="A39" s="145" t="s">
        <v>65</v>
      </c>
      <c r="J39" s="161"/>
      <c r="K39" s="122"/>
      <c r="L39" s="3" t="s">
        <v>41</v>
      </c>
      <c r="M39" s="3"/>
      <c r="N39" s="3"/>
      <c r="O39" s="3"/>
      <c r="P39" s="3"/>
      <c r="Q39" s="3"/>
      <c r="R39" s="2"/>
    </row>
    <row r="40" spans="1:20" ht="29.25" customHeight="1" x14ac:dyDescent="0.45"/>
    <row r="41" spans="1:20" ht="29.25" customHeight="1" x14ac:dyDescent="0.45"/>
    <row r="42" spans="1:20" ht="29.25" customHeight="1" x14ac:dyDescent="0.45"/>
    <row r="43" spans="1:20" ht="29.25" customHeight="1" x14ac:dyDescent="0.45"/>
    <row r="44" spans="1:20" ht="29.25" customHeight="1" x14ac:dyDescent="0.45"/>
  </sheetData>
  <sheetProtection sheet="1" objects="1" scenarios="1" selectLockedCells="1"/>
  <mergeCells count="80">
    <mergeCell ref="A1:H2"/>
    <mergeCell ref="I2:J2"/>
    <mergeCell ref="D5:K5"/>
    <mergeCell ref="L5:R5"/>
    <mergeCell ref="D6:F6"/>
    <mergeCell ref="H6:H7"/>
    <mergeCell ref="I6:K6"/>
    <mergeCell ref="L6:N6"/>
    <mergeCell ref="P6:P7"/>
    <mergeCell ref="Q6:R6"/>
    <mergeCell ref="K2:R2"/>
    <mergeCell ref="D7:E7"/>
    <mergeCell ref="I7:J7"/>
    <mergeCell ref="M7:N7"/>
    <mergeCell ref="D8:F8"/>
    <mergeCell ref="I8:K8"/>
    <mergeCell ref="L8:N8"/>
    <mergeCell ref="Q8:R8"/>
    <mergeCell ref="D9:E9"/>
    <mergeCell ref="D10:E10"/>
    <mergeCell ref="A12:E12"/>
    <mergeCell ref="J12:O12"/>
    <mergeCell ref="B15:B16"/>
    <mergeCell ref="C15:E15"/>
    <mergeCell ref="J14:O14"/>
    <mergeCell ref="C16:E16"/>
    <mergeCell ref="J15:O15"/>
    <mergeCell ref="B13:B14"/>
    <mergeCell ref="C13:E13"/>
    <mergeCell ref="J13:O13"/>
    <mergeCell ref="C14:E14"/>
    <mergeCell ref="C17:E17"/>
    <mergeCell ref="C18:E18"/>
    <mergeCell ref="J17:O17"/>
    <mergeCell ref="B20:B21"/>
    <mergeCell ref="C20:E20"/>
    <mergeCell ref="J18:O18"/>
    <mergeCell ref="C21:E21"/>
    <mergeCell ref="B17:B19"/>
    <mergeCell ref="C19:E19"/>
    <mergeCell ref="B22:B23"/>
    <mergeCell ref="C22:E22"/>
    <mergeCell ref="J19:O19"/>
    <mergeCell ref="C23:E23"/>
    <mergeCell ref="B24:B25"/>
    <mergeCell ref="C24:E24"/>
    <mergeCell ref="J21:O21"/>
    <mergeCell ref="C25:E25"/>
    <mergeCell ref="C26:E26"/>
    <mergeCell ref="C28:E28"/>
    <mergeCell ref="J24:O24"/>
    <mergeCell ref="B29:B30"/>
    <mergeCell ref="C29:E29"/>
    <mergeCell ref="J26:O26"/>
    <mergeCell ref="C30:E30"/>
    <mergeCell ref="J27:O27"/>
    <mergeCell ref="B26:B28"/>
    <mergeCell ref="C27:E27"/>
    <mergeCell ref="J28:O28"/>
    <mergeCell ref="J25:O25"/>
    <mergeCell ref="B31:B32"/>
    <mergeCell ref="C31:E31"/>
    <mergeCell ref="C32:E32"/>
    <mergeCell ref="B33:B34"/>
    <mergeCell ref="C33:E33"/>
    <mergeCell ref="C34:E34"/>
    <mergeCell ref="B35:B37"/>
    <mergeCell ref="C35:E35"/>
    <mergeCell ref="C37:E37"/>
    <mergeCell ref="C36:E36"/>
    <mergeCell ref="J33:J35"/>
    <mergeCell ref="J16:O16"/>
    <mergeCell ref="M35:R35"/>
    <mergeCell ref="J36:J39"/>
    <mergeCell ref="K36:K37"/>
    <mergeCell ref="L36:M37"/>
    <mergeCell ref="N36:N37"/>
    <mergeCell ref="Q37:R37"/>
    <mergeCell ref="J29:O29"/>
    <mergeCell ref="J31:R32"/>
  </mergeCells>
  <phoneticPr fontId="2"/>
  <dataValidations count="5">
    <dataValidation type="list" allowBlank="1" showInputMessage="1" showErrorMessage="1" sqref="O36:O37 K33:K36 K38:K39" xr:uid="{00000000-0002-0000-0000-000000000000}">
      <formula1>$T$35</formula1>
    </dataValidation>
    <dataValidation imeMode="hiragana" allowBlank="1" showInputMessage="1" showErrorMessage="1" sqref="K2 J13:J15 J22:J29" xr:uid="{00000000-0002-0000-0000-000002000000}"/>
    <dataValidation imeMode="halfAlpha" allowBlank="1" showInputMessage="1" showErrorMessage="1" sqref="B7 G13:H37 P13:R15 P17:R19 P22:R29" xr:uid="{00000000-0002-0000-0000-000003000000}"/>
    <dataValidation type="list" imeMode="halfAlpha" allowBlank="1" showInputMessage="1" showErrorMessage="1" sqref="C9:C10" xr:uid="{00000000-0002-0000-0000-000004000000}">
      <formula1>$T$9:$Z$9</formula1>
    </dataValidation>
    <dataValidation type="list" imeMode="hiragana" allowBlank="1" showInputMessage="1" showErrorMessage="1" sqref="J17:O19" xr:uid="{407FC411-26E2-4BEF-8DF4-CC5F7300F152}">
      <formula1>$U$17:$U$28</formula1>
    </dataValidation>
  </dataValidations>
  <pageMargins left="0.62992125984251968" right="0.31496062992125984" top="0.39370078740157483" bottom="0.19685039370078741" header="0.35433070866141736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39"/>
  <sheetViews>
    <sheetView showGridLines="0" topLeftCell="A2" zoomScaleNormal="100" zoomScaleSheetLayoutView="115" workbookViewId="0">
      <selection activeCell="K2" sqref="K2:R2"/>
    </sheetView>
  </sheetViews>
  <sheetFormatPr defaultColWidth="9" defaultRowHeight="28.5" customHeight="1" x14ac:dyDescent="0.45"/>
  <cols>
    <col min="1" max="3" width="6.5" style="1" customWidth="1"/>
    <col min="4" max="4" width="5.59765625" style="1" customWidth="1"/>
    <col min="5" max="5" width="4.5" style="1" customWidth="1"/>
    <col min="6" max="8" width="9.59765625" style="1" customWidth="1"/>
    <col min="9" max="9" width="4.59765625" style="1" customWidth="1"/>
    <col min="10" max="10" width="5.59765625" style="1" customWidth="1"/>
    <col min="11" max="12" width="9.59765625" style="1" customWidth="1"/>
    <col min="13" max="13" width="4.59765625" style="1" customWidth="1"/>
    <col min="14" max="14" width="5.59765625" style="1" customWidth="1"/>
    <col min="15" max="18" width="9.59765625" style="1" customWidth="1"/>
    <col min="19" max="19" width="10.69921875" style="1" customWidth="1"/>
    <col min="20" max="20" width="5.19921875" style="1" hidden="1" customWidth="1"/>
    <col min="21" max="21" width="24.5" style="1" hidden="1" customWidth="1"/>
    <col min="22" max="22" width="8.09765625" style="1" hidden="1" customWidth="1"/>
    <col min="23" max="26" width="5.19921875" style="1" hidden="1" customWidth="1"/>
    <col min="27" max="54" width="10.69921875" style="1" customWidth="1"/>
    <col min="55" max="16384" width="9" style="1"/>
  </cols>
  <sheetData>
    <row r="1" spans="1:26" ht="36.75" customHeight="1" x14ac:dyDescent="0.45">
      <c r="A1" s="253" t="s">
        <v>62</v>
      </c>
      <c r="B1" s="253"/>
      <c r="C1" s="253"/>
      <c r="D1" s="253"/>
      <c r="E1" s="253"/>
      <c r="F1" s="253"/>
      <c r="G1" s="253"/>
      <c r="H1" s="253"/>
    </row>
    <row r="2" spans="1:26" ht="51.75" customHeight="1" x14ac:dyDescent="0.45">
      <c r="A2" s="253"/>
      <c r="B2" s="253"/>
      <c r="C2" s="253"/>
      <c r="D2" s="253"/>
      <c r="E2" s="253"/>
      <c r="F2" s="253"/>
      <c r="G2" s="253"/>
      <c r="H2" s="253"/>
      <c r="I2" s="254" t="s">
        <v>31</v>
      </c>
      <c r="J2" s="255"/>
      <c r="K2" s="276"/>
      <c r="L2" s="277"/>
      <c r="M2" s="277"/>
      <c r="N2" s="277"/>
      <c r="O2" s="277"/>
      <c r="P2" s="277"/>
      <c r="Q2" s="277"/>
      <c r="R2" s="278"/>
    </row>
    <row r="3" spans="1:26" ht="18" customHeight="1" thickBot="1" x14ac:dyDescent="0.5">
      <c r="A3" s="21"/>
      <c r="B3" s="21"/>
      <c r="C3" s="21"/>
      <c r="D3" s="21"/>
      <c r="E3" s="21"/>
      <c r="F3" s="21"/>
      <c r="G3" s="21"/>
      <c r="H3" s="20"/>
    </row>
    <row r="4" spans="1:26" ht="32.1" customHeight="1" thickBot="1" x14ac:dyDescent="0.5">
      <c r="A4" s="87" t="s">
        <v>30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9"/>
    </row>
    <row r="5" spans="1:26" ht="32.1" customHeight="1" thickTop="1" x14ac:dyDescent="0.45">
      <c r="A5" s="90"/>
      <c r="B5" s="91"/>
      <c r="C5" s="92"/>
      <c r="D5" s="256" t="s">
        <v>33</v>
      </c>
      <c r="E5" s="257"/>
      <c r="F5" s="257"/>
      <c r="G5" s="257"/>
      <c r="H5" s="257"/>
      <c r="I5" s="257"/>
      <c r="J5" s="257"/>
      <c r="K5" s="258"/>
      <c r="L5" s="259" t="s">
        <v>28</v>
      </c>
      <c r="M5" s="260"/>
      <c r="N5" s="260"/>
      <c r="O5" s="260"/>
      <c r="P5" s="260"/>
      <c r="Q5" s="260"/>
      <c r="R5" s="261"/>
    </row>
    <row r="6" spans="1:26" ht="28.5" customHeight="1" x14ac:dyDescent="0.5">
      <c r="A6" s="93"/>
      <c r="B6" s="94"/>
      <c r="C6" s="95"/>
      <c r="D6" s="262" t="s">
        <v>27</v>
      </c>
      <c r="E6" s="263"/>
      <c r="F6" s="264"/>
      <c r="G6" s="79" t="s">
        <v>26</v>
      </c>
      <c r="H6" s="265" t="s">
        <v>25</v>
      </c>
      <c r="I6" s="267" t="s">
        <v>55</v>
      </c>
      <c r="J6" s="263"/>
      <c r="K6" s="268"/>
      <c r="L6" s="269" t="s">
        <v>27</v>
      </c>
      <c r="M6" s="270"/>
      <c r="N6" s="271"/>
      <c r="O6" s="100" t="s">
        <v>26</v>
      </c>
      <c r="P6" s="272" t="s">
        <v>25</v>
      </c>
      <c r="Q6" s="274" t="s">
        <v>55</v>
      </c>
      <c r="R6" s="275"/>
    </row>
    <row r="7" spans="1:26" ht="28.5" customHeight="1" x14ac:dyDescent="0.55000000000000004">
      <c r="A7" s="133" t="s">
        <v>50</v>
      </c>
      <c r="B7" s="126"/>
      <c r="C7" s="134" t="s">
        <v>51</v>
      </c>
      <c r="D7" s="279" t="s">
        <v>14</v>
      </c>
      <c r="E7" s="280"/>
      <c r="F7" s="80" t="s">
        <v>13</v>
      </c>
      <c r="G7" s="81" t="s">
        <v>24</v>
      </c>
      <c r="H7" s="266"/>
      <c r="I7" s="281" t="s">
        <v>48</v>
      </c>
      <c r="J7" s="282"/>
      <c r="K7" s="123" t="s">
        <v>49</v>
      </c>
      <c r="L7" s="68" t="s">
        <v>14</v>
      </c>
      <c r="M7" s="283" t="s">
        <v>13</v>
      </c>
      <c r="N7" s="284"/>
      <c r="O7" s="99" t="s">
        <v>24</v>
      </c>
      <c r="P7" s="273"/>
      <c r="Q7" s="124" t="s">
        <v>48</v>
      </c>
      <c r="R7" s="125" t="s">
        <v>49</v>
      </c>
    </row>
    <row r="8" spans="1:26" ht="32.1" customHeight="1" thickBot="1" x14ac:dyDescent="0.5">
      <c r="A8" s="96" t="s">
        <v>7</v>
      </c>
      <c r="B8" s="97" t="s">
        <v>3</v>
      </c>
      <c r="C8" s="98" t="s">
        <v>35</v>
      </c>
      <c r="D8" s="241" t="s">
        <v>32</v>
      </c>
      <c r="E8" s="242"/>
      <c r="F8" s="243"/>
      <c r="G8" s="86" t="s">
        <v>21</v>
      </c>
      <c r="H8" s="85" t="s">
        <v>19</v>
      </c>
      <c r="I8" s="244" t="s">
        <v>19</v>
      </c>
      <c r="J8" s="242"/>
      <c r="K8" s="245"/>
      <c r="L8" s="246" t="s">
        <v>21</v>
      </c>
      <c r="M8" s="247"/>
      <c r="N8" s="248"/>
      <c r="O8" s="69" t="s">
        <v>20</v>
      </c>
      <c r="P8" s="69" t="s">
        <v>19</v>
      </c>
      <c r="Q8" s="249" t="s">
        <v>19</v>
      </c>
      <c r="R8" s="250"/>
    </row>
    <row r="9" spans="1:26" ht="31.5" customHeight="1" thickTop="1" thickBot="1" x14ac:dyDescent="0.5">
      <c r="A9" s="51"/>
      <c r="B9" s="52"/>
      <c r="C9" s="53"/>
      <c r="D9" s="251"/>
      <c r="E9" s="252"/>
      <c r="F9" s="43"/>
      <c r="G9" s="44"/>
      <c r="H9" s="101"/>
      <c r="I9" s="101"/>
      <c r="J9" s="103"/>
      <c r="K9" s="45"/>
      <c r="L9" s="59"/>
      <c r="M9" s="60"/>
      <c r="N9" s="58"/>
      <c r="O9" s="60"/>
      <c r="P9" s="60"/>
      <c r="Q9" s="43"/>
      <c r="R9" s="27"/>
      <c r="T9" s="25" t="s">
        <v>7</v>
      </c>
      <c r="U9" s="25" t="s">
        <v>42</v>
      </c>
      <c r="V9" s="25" t="s">
        <v>43</v>
      </c>
      <c r="W9" s="25" t="s">
        <v>44</v>
      </c>
      <c r="X9" s="25" t="s">
        <v>45</v>
      </c>
      <c r="Y9" s="25" t="s">
        <v>46</v>
      </c>
      <c r="Z9" s="25" t="s">
        <v>47</v>
      </c>
    </row>
    <row r="10" spans="1:26" ht="31.5" customHeight="1" x14ac:dyDescent="0.45">
      <c r="A10" s="54"/>
      <c r="B10" s="55"/>
      <c r="C10" s="56"/>
      <c r="D10" s="222"/>
      <c r="E10" s="223"/>
      <c r="F10" s="47"/>
      <c r="G10" s="48"/>
      <c r="H10" s="62"/>
      <c r="I10" s="62"/>
      <c r="J10" s="46"/>
      <c r="K10" s="49"/>
      <c r="L10" s="48"/>
      <c r="M10" s="62"/>
      <c r="N10" s="46"/>
      <c r="O10" s="62"/>
      <c r="P10" s="62"/>
      <c r="Q10" s="47"/>
      <c r="R10" s="50"/>
    </row>
    <row r="11" spans="1:26" ht="31.5" customHeight="1" thickBot="1" x14ac:dyDescent="0.5">
      <c r="A11" s="19"/>
      <c r="K11" s="19"/>
    </row>
    <row r="12" spans="1:26" ht="29.25" customHeight="1" thickBot="1" x14ac:dyDescent="0.5">
      <c r="A12" s="224" t="s">
        <v>18</v>
      </c>
      <c r="B12" s="225"/>
      <c r="C12" s="225"/>
      <c r="D12" s="225"/>
      <c r="E12" s="226"/>
      <c r="F12" s="63" t="s">
        <v>15</v>
      </c>
      <c r="G12" s="23" t="s">
        <v>14</v>
      </c>
      <c r="H12" s="24" t="s">
        <v>13</v>
      </c>
      <c r="J12" s="155" t="s">
        <v>17</v>
      </c>
      <c r="K12" s="156"/>
      <c r="L12" s="156"/>
      <c r="M12" s="156"/>
      <c r="N12" s="156"/>
      <c r="O12" s="157"/>
      <c r="P12" s="107" t="s">
        <v>15</v>
      </c>
      <c r="Q12" s="22" t="s">
        <v>14</v>
      </c>
      <c r="R12" s="18" t="s">
        <v>13</v>
      </c>
      <c r="U12" s="154" t="s">
        <v>78</v>
      </c>
    </row>
    <row r="13" spans="1:26" ht="29.25" customHeight="1" thickTop="1" x14ac:dyDescent="0.45">
      <c r="A13" s="6"/>
      <c r="B13" s="234" t="s">
        <v>6</v>
      </c>
      <c r="C13" s="235" t="s">
        <v>1</v>
      </c>
      <c r="D13" s="236"/>
      <c r="E13" s="237"/>
      <c r="F13" s="66">
        <v>580</v>
      </c>
      <c r="G13" s="26"/>
      <c r="H13" s="27"/>
      <c r="J13" s="216"/>
      <c r="K13" s="217"/>
      <c r="L13" s="217"/>
      <c r="M13" s="217"/>
      <c r="N13" s="217"/>
      <c r="O13" s="218"/>
      <c r="P13" s="108" t="str">
        <f>IF(J13="","",VLOOKUP(J13,U$13:V$24,2,FALSE))</f>
        <v/>
      </c>
      <c r="Q13" s="116"/>
      <c r="R13" s="29"/>
      <c r="U13" s="148" t="s">
        <v>75</v>
      </c>
      <c r="V13" s="149">
        <v>150</v>
      </c>
    </row>
    <row r="14" spans="1:26" ht="29.25" customHeight="1" x14ac:dyDescent="0.45">
      <c r="A14" s="6" t="str">
        <f>IF(A9="","",A9)</f>
        <v/>
      </c>
      <c r="B14" s="173"/>
      <c r="C14" s="186" t="s">
        <v>0</v>
      </c>
      <c r="D14" s="187"/>
      <c r="E14" s="188"/>
      <c r="F14" s="61">
        <v>650</v>
      </c>
      <c r="G14" s="28"/>
      <c r="H14" s="29"/>
      <c r="J14" s="203"/>
      <c r="K14" s="204"/>
      <c r="L14" s="204"/>
      <c r="M14" s="204"/>
      <c r="N14" s="204"/>
      <c r="O14" s="205"/>
      <c r="P14" s="109" t="str">
        <f t="shared" ref="P14:P16" si="0">IF(J14="","",VLOOKUP(J14,U$13:V$24,2,FALSE))</f>
        <v/>
      </c>
      <c r="Q14" s="117"/>
      <c r="R14" s="29"/>
      <c r="U14" s="150" t="s">
        <v>76</v>
      </c>
      <c r="V14" s="151">
        <v>150</v>
      </c>
    </row>
    <row r="15" spans="1:26" ht="29.25" customHeight="1" x14ac:dyDescent="0.45">
      <c r="A15" s="6" t="s">
        <v>7</v>
      </c>
      <c r="B15" s="189" t="s">
        <v>52</v>
      </c>
      <c r="C15" s="186" t="s">
        <v>53</v>
      </c>
      <c r="D15" s="187"/>
      <c r="E15" s="188"/>
      <c r="F15" s="61">
        <v>490</v>
      </c>
      <c r="G15" s="30"/>
      <c r="H15" s="27"/>
      <c r="J15" s="203"/>
      <c r="K15" s="204"/>
      <c r="L15" s="204"/>
      <c r="M15" s="204"/>
      <c r="N15" s="204"/>
      <c r="O15" s="205"/>
      <c r="P15" s="109" t="str">
        <f t="shared" si="0"/>
        <v/>
      </c>
      <c r="Q15" s="117"/>
      <c r="R15" s="29"/>
      <c r="U15" s="150" t="s">
        <v>77</v>
      </c>
      <c r="V15" s="151">
        <v>200</v>
      </c>
    </row>
    <row r="16" spans="1:26" ht="29.25" customHeight="1" thickBot="1" x14ac:dyDescent="0.5">
      <c r="A16" s="6" t="str">
        <f>IF(B9="","",B9)</f>
        <v/>
      </c>
      <c r="B16" s="190"/>
      <c r="C16" s="191" t="s">
        <v>54</v>
      </c>
      <c r="D16" s="192"/>
      <c r="E16" s="193"/>
      <c r="F16" s="64">
        <v>650</v>
      </c>
      <c r="G16" s="31"/>
      <c r="H16" s="32"/>
      <c r="J16" s="194"/>
      <c r="K16" s="195"/>
      <c r="L16" s="195"/>
      <c r="M16" s="195"/>
      <c r="N16" s="195"/>
      <c r="O16" s="196"/>
      <c r="P16" s="110" t="str">
        <f t="shared" si="0"/>
        <v/>
      </c>
      <c r="Q16" s="119"/>
      <c r="R16" s="29"/>
      <c r="U16" s="150" t="s">
        <v>66</v>
      </c>
      <c r="V16" s="151">
        <v>100</v>
      </c>
    </row>
    <row r="17" spans="1:22" ht="29.25" customHeight="1" thickBot="1" x14ac:dyDescent="0.5">
      <c r="A17" s="6" t="s">
        <v>3</v>
      </c>
      <c r="B17" s="172" t="s">
        <v>2</v>
      </c>
      <c r="C17" s="175" t="s">
        <v>1</v>
      </c>
      <c r="D17" s="176"/>
      <c r="E17" s="177"/>
      <c r="F17" s="65">
        <v>630</v>
      </c>
      <c r="G17" s="33"/>
      <c r="H17" s="34"/>
      <c r="J17" s="17"/>
      <c r="K17" s="16"/>
      <c r="L17" s="16"/>
      <c r="M17" s="16"/>
      <c r="N17" s="16"/>
      <c r="O17" s="16"/>
      <c r="P17" s="16"/>
      <c r="Q17" s="16"/>
      <c r="R17" s="13" t="s">
        <v>34</v>
      </c>
      <c r="U17" s="150" t="s">
        <v>67</v>
      </c>
      <c r="V17" s="151">
        <v>200</v>
      </c>
    </row>
    <row r="18" spans="1:22" ht="29.25" customHeight="1" thickBot="1" x14ac:dyDescent="0.5">
      <c r="A18" s="6"/>
      <c r="B18" s="173"/>
      <c r="C18" s="181" t="s">
        <v>0</v>
      </c>
      <c r="D18" s="182"/>
      <c r="E18" s="183"/>
      <c r="F18" s="141">
        <v>830</v>
      </c>
      <c r="G18" s="142"/>
      <c r="H18" s="129"/>
      <c r="J18" s="213" t="s">
        <v>16</v>
      </c>
      <c r="K18" s="214"/>
      <c r="L18" s="214"/>
      <c r="M18" s="214"/>
      <c r="N18" s="214"/>
      <c r="O18" s="215"/>
      <c r="P18" s="111" t="s">
        <v>15</v>
      </c>
      <c r="Q18" s="15" t="s">
        <v>14</v>
      </c>
      <c r="R18" s="14" t="s">
        <v>13</v>
      </c>
      <c r="U18" s="150" t="s">
        <v>68</v>
      </c>
      <c r="V18" s="151">
        <v>50</v>
      </c>
    </row>
    <row r="19" spans="1:22" ht="29.25" customHeight="1" thickTop="1" thickBot="1" x14ac:dyDescent="0.5">
      <c r="A19" s="4"/>
      <c r="B19" s="174"/>
      <c r="C19" s="178" t="s">
        <v>63</v>
      </c>
      <c r="D19" s="179"/>
      <c r="E19" s="180"/>
      <c r="F19" s="143">
        <v>1500</v>
      </c>
      <c r="G19" s="35"/>
      <c r="H19" s="36"/>
      <c r="J19" s="115" t="s">
        <v>12</v>
      </c>
      <c r="K19" s="104"/>
      <c r="L19" s="104"/>
      <c r="M19" s="104"/>
      <c r="N19" s="104"/>
      <c r="O19" s="105"/>
      <c r="P19" s="112">
        <v>2000</v>
      </c>
      <c r="Q19" s="116"/>
      <c r="R19" s="29"/>
      <c r="U19" s="150" t="s">
        <v>69</v>
      </c>
      <c r="V19" s="151">
        <v>100</v>
      </c>
    </row>
    <row r="20" spans="1:22" ht="29.25" customHeight="1" x14ac:dyDescent="0.45">
      <c r="A20" s="6"/>
      <c r="B20" s="173" t="s">
        <v>9</v>
      </c>
      <c r="C20" s="219" t="s">
        <v>1</v>
      </c>
      <c r="D20" s="220"/>
      <c r="E20" s="221"/>
      <c r="F20" s="141">
        <v>420</v>
      </c>
      <c r="G20" s="37"/>
      <c r="H20" s="27"/>
      <c r="J20" s="114" t="s">
        <v>11</v>
      </c>
      <c r="K20" s="102"/>
      <c r="L20" s="102"/>
      <c r="M20" s="102"/>
      <c r="N20" s="102"/>
      <c r="O20" s="106"/>
      <c r="P20" s="113">
        <v>300</v>
      </c>
      <c r="Q20" s="118"/>
      <c r="R20" s="29"/>
      <c r="U20" s="150" t="s">
        <v>71</v>
      </c>
      <c r="V20" s="151">
        <v>50</v>
      </c>
    </row>
    <row r="21" spans="1:22" ht="29.25" customHeight="1" x14ac:dyDescent="0.45">
      <c r="A21" s="6" t="str">
        <f>IF(A10="","",A10)</f>
        <v/>
      </c>
      <c r="B21" s="173"/>
      <c r="C21" s="191" t="s">
        <v>0</v>
      </c>
      <c r="D21" s="192"/>
      <c r="E21" s="193"/>
      <c r="F21" s="64">
        <v>440</v>
      </c>
      <c r="G21" s="31"/>
      <c r="H21" s="32"/>
      <c r="J21" s="203"/>
      <c r="K21" s="204"/>
      <c r="L21" s="204"/>
      <c r="M21" s="204"/>
      <c r="N21" s="204"/>
      <c r="O21" s="205"/>
      <c r="P21" s="109"/>
      <c r="Q21" s="118"/>
      <c r="R21" s="29"/>
      <c r="U21" s="150" t="s">
        <v>72</v>
      </c>
      <c r="V21" s="151">
        <v>200</v>
      </c>
    </row>
    <row r="22" spans="1:22" ht="29.25" customHeight="1" x14ac:dyDescent="0.45">
      <c r="A22" s="6" t="s">
        <v>7</v>
      </c>
      <c r="B22" s="172" t="s">
        <v>6</v>
      </c>
      <c r="C22" s="175" t="s">
        <v>1</v>
      </c>
      <c r="D22" s="176"/>
      <c r="E22" s="177"/>
      <c r="F22" s="66">
        <v>580</v>
      </c>
      <c r="G22" s="26"/>
      <c r="H22" s="38"/>
      <c r="J22" s="203"/>
      <c r="K22" s="204"/>
      <c r="L22" s="204"/>
      <c r="M22" s="204"/>
      <c r="N22" s="204"/>
      <c r="O22" s="205"/>
      <c r="P22" s="109"/>
      <c r="Q22" s="118"/>
      <c r="R22" s="29"/>
      <c r="U22" s="150" t="s">
        <v>73</v>
      </c>
      <c r="V22" s="151">
        <v>100</v>
      </c>
    </row>
    <row r="23" spans="1:22" ht="29.25" customHeight="1" x14ac:dyDescent="0.45">
      <c r="A23" s="6" t="str">
        <f>IF(B10="","",B10)</f>
        <v/>
      </c>
      <c r="B23" s="185"/>
      <c r="C23" s="186" t="s">
        <v>0</v>
      </c>
      <c r="D23" s="187"/>
      <c r="E23" s="188"/>
      <c r="F23" s="61">
        <v>650</v>
      </c>
      <c r="G23" s="28"/>
      <c r="H23" s="29"/>
      <c r="J23" s="203"/>
      <c r="K23" s="204"/>
      <c r="L23" s="204"/>
      <c r="M23" s="204"/>
      <c r="N23" s="204"/>
      <c r="O23" s="205"/>
      <c r="P23" s="109"/>
      <c r="Q23" s="118"/>
      <c r="R23" s="29"/>
      <c r="U23" s="150" t="s">
        <v>70</v>
      </c>
      <c r="V23" s="151">
        <v>300</v>
      </c>
    </row>
    <row r="24" spans="1:22" ht="29.25" customHeight="1" thickBot="1" x14ac:dyDescent="0.5">
      <c r="A24" s="6" t="s">
        <v>3</v>
      </c>
      <c r="B24" s="189" t="s">
        <v>52</v>
      </c>
      <c r="C24" s="186" t="s">
        <v>53</v>
      </c>
      <c r="D24" s="187"/>
      <c r="E24" s="188"/>
      <c r="F24" s="61">
        <v>490</v>
      </c>
      <c r="G24" s="30"/>
      <c r="H24" s="27"/>
      <c r="J24" s="203"/>
      <c r="K24" s="204"/>
      <c r="L24" s="204"/>
      <c r="M24" s="204"/>
      <c r="N24" s="204"/>
      <c r="O24" s="205"/>
      <c r="P24" s="109"/>
      <c r="Q24" s="118"/>
      <c r="R24" s="29"/>
      <c r="U24" s="152" t="s">
        <v>74</v>
      </c>
      <c r="V24" s="153">
        <v>150</v>
      </c>
    </row>
    <row r="25" spans="1:22" ht="29.25" customHeight="1" x14ac:dyDescent="0.45">
      <c r="A25" s="57"/>
      <c r="B25" s="190"/>
      <c r="C25" s="191" t="s">
        <v>54</v>
      </c>
      <c r="D25" s="192"/>
      <c r="E25" s="193"/>
      <c r="F25" s="64">
        <v>650</v>
      </c>
      <c r="G25" s="31"/>
      <c r="H25" s="32"/>
      <c r="J25" s="203"/>
      <c r="K25" s="204"/>
      <c r="L25" s="204"/>
      <c r="M25" s="204"/>
      <c r="N25" s="204"/>
      <c r="O25" s="205"/>
      <c r="P25" s="109"/>
      <c r="Q25" s="118"/>
      <c r="R25" s="29"/>
    </row>
    <row r="26" spans="1:22" ht="29.25" customHeight="1" x14ac:dyDescent="0.45">
      <c r="A26" s="6"/>
      <c r="B26" s="172" t="s">
        <v>2</v>
      </c>
      <c r="C26" s="175" t="s">
        <v>1</v>
      </c>
      <c r="D26" s="176"/>
      <c r="E26" s="177"/>
      <c r="F26" s="65">
        <v>630</v>
      </c>
      <c r="G26" s="33"/>
      <c r="H26" s="34"/>
      <c r="J26" s="138"/>
      <c r="K26" s="139"/>
      <c r="L26" s="139"/>
      <c r="M26" s="139"/>
      <c r="N26" s="139"/>
      <c r="O26" s="140"/>
      <c r="P26" s="109"/>
      <c r="Q26" s="118"/>
      <c r="R26" s="29"/>
    </row>
    <row r="27" spans="1:22" ht="29.25" customHeight="1" x14ac:dyDescent="0.45">
      <c r="A27" s="6"/>
      <c r="B27" s="173"/>
      <c r="C27" s="181" t="s">
        <v>0</v>
      </c>
      <c r="D27" s="182"/>
      <c r="E27" s="183"/>
      <c r="F27" s="141">
        <v>830</v>
      </c>
      <c r="G27" s="142"/>
      <c r="H27" s="129"/>
      <c r="J27" s="203"/>
      <c r="K27" s="204"/>
      <c r="L27" s="204"/>
      <c r="M27" s="204"/>
      <c r="N27" s="204"/>
      <c r="O27" s="205"/>
      <c r="P27" s="109"/>
      <c r="Q27" s="118"/>
      <c r="R27" s="29"/>
    </row>
    <row r="28" spans="1:22" ht="29.25" customHeight="1" thickBot="1" x14ac:dyDescent="0.5">
      <c r="A28" s="4"/>
      <c r="B28" s="174"/>
      <c r="C28" s="178" t="s">
        <v>63</v>
      </c>
      <c r="D28" s="179"/>
      <c r="E28" s="180"/>
      <c r="F28" s="143">
        <v>1500</v>
      </c>
      <c r="G28" s="35"/>
      <c r="H28" s="36"/>
      <c r="J28" s="203"/>
      <c r="K28" s="204"/>
      <c r="L28" s="204"/>
      <c r="M28" s="204"/>
      <c r="N28" s="204"/>
      <c r="O28" s="205"/>
      <c r="P28" s="109"/>
      <c r="Q28" s="118"/>
      <c r="R28" s="29"/>
    </row>
    <row r="29" spans="1:22" ht="29.25" customHeight="1" thickBot="1" x14ac:dyDescent="0.5">
      <c r="A29" s="12"/>
      <c r="B29" s="206" t="s">
        <v>9</v>
      </c>
      <c r="C29" s="207" t="s">
        <v>1</v>
      </c>
      <c r="D29" s="208"/>
      <c r="E29" s="209"/>
      <c r="F29" s="67">
        <v>420</v>
      </c>
      <c r="G29" s="39"/>
      <c r="H29" s="40"/>
      <c r="J29" s="194"/>
      <c r="K29" s="195"/>
      <c r="L29" s="195"/>
      <c r="M29" s="195"/>
      <c r="N29" s="195"/>
      <c r="O29" s="196"/>
      <c r="P29" s="110"/>
      <c r="Q29" s="42"/>
      <c r="R29" s="41"/>
    </row>
    <row r="30" spans="1:22" ht="29.25" customHeight="1" thickBot="1" x14ac:dyDescent="0.5">
      <c r="A30" s="6"/>
      <c r="B30" s="173"/>
      <c r="C30" s="191" t="s">
        <v>0</v>
      </c>
      <c r="D30" s="192"/>
      <c r="E30" s="193"/>
      <c r="F30" s="64">
        <v>440</v>
      </c>
      <c r="G30" s="31"/>
      <c r="H30" s="32"/>
      <c r="J30" s="17"/>
      <c r="K30" s="16"/>
      <c r="L30" s="16"/>
      <c r="M30" s="16"/>
      <c r="N30" s="16"/>
      <c r="O30" s="16"/>
      <c r="P30" s="16"/>
      <c r="Q30" s="16"/>
      <c r="R30" s="13" t="s">
        <v>34</v>
      </c>
    </row>
    <row r="31" spans="1:22" ht="29.25" customHeight="1" x14ac:dyDescent="0.45">
      <c r="A31" s="6" t="s">
        <v>7</v>
      </c>
      <c r="B31" s="172" t="s">
        <v>6</v>
      </c>
      <c r="C31" s="175" t="s">
        <v>1</v>
      </c>
      <c r="D31" s="176"/>
      <c r="E31" s="177"/>
      <c r="F31" s="66">
        <v>580</v>
      </c>
      <c r="G31" s="26"/>
      <c r="H31" s="38"/>
      <c r="J31" s="197" t="s">
        <v>10</v>
      </c>
      <c r="K31" s="198"/>
      <c r="L31" s="198"/>
      <c r="M31" s="198"/>
      <c r="N31" s="198"/>
      <c r="O31" s="198"/>
      <c r="P31" s="198"/>
      <c r="Q31" s="198"/>
      <c r="R31" s="199"/>
    </row>
    <row r="32" spans="1:22" ht="29.25" customHeight="1" thickBot="1" x14ac:dyDescent="0.5">
      <c r="A32" s="6" t="str">
        <f>IF(B10="","",A23+1)</f>
        <v/>
      </c>
      <c r="B32" s="185"/>
      <c r="C32" s="186" t="s">
        <v>0</v>
      </c>
      <c r="D32" s="187"/>
      <c r="E32" s="188"/>
      <c r="F32" s="61">
        <v>650</v>
      </c>
      <c r="G32" s="28"/>
      <c r="H32" s="29"/>
      <c r="J32" s="200"/>
      <c r="K32" s="201"/>
      <c r="L32" s="201"/>
      <c r="M32" s="201"/>
      <c r="N32" s="201"/>
      <c r="O32" s="201"/>
      <c r="P32" s="201"/>
      <c r="Q32" s="201"/>
      <c r="R32" s="202"/>
    </row>
    <row r="33" spans="1:20" ht="29.25" customHeight="1" x14ac:dyDescent="0.45">
      <c r="A33" s="6" t="s">
        <v>3</v>
      </c>
      <c r="B33" s="189" t="s">
        <v>52</v>
      </c>
      <c r="C33" s="186" t="s">
        <v>53</v>
      </c>
      <c r="D33" s="187"/>
      <c r="E33" s="188"/>
      <c r="F33" s="61">
        <v>490</v>
      </c>
      <c r="G33" s="30"/>
      <c r="H33" s="27"/>
      <c r="J33" s="184" t="s">
        <v>8</v>
      </c>
      <c r="K33" s="121"/>
      <c r="L33" s="10" t="s">
        <v>37</v>
      </c>
      <c r="M33" s="10"/>
      <c r="N33" s="10"/>
      <c r="O33" s="10"/>
      <c r="P33" s="10"/>
      <c r="Q33" s="10"/>
      <c r="R33" s="9"/>
    </row>
    <row r="34" spans="1:20" ht="29.25" customHeight="1" thickBot="1" x14ac:dyDescent="0.5">
      <c r="A34" s="57"/>
      <c r="B34" s="190"/>
      <c r="C34" s="191" t="s">
        <v>54</v>
      </c>
      <c r="D34" s="192"/>
      <c r="E34" s="193"/>
      <c r="F34" s="64">
        <v>650</v>
      </c>
      <c r="G34" s="31"/>
      <c r="H34" s="32"/>
      <c r="J34" s="160"/>
      <c r="K34" s="8"/>
      <c r="L34" s="7" t="s">
        <v>38</v>
      </c>
      <c r="M34" s="7"/>
      <c r="N34" s="7"/>
      <c r="O34" s="7"/>
      <c r="P34" s="7"/>
      <c r="Q34" s="7"/>
      <c r="R34" s="11"/>
    </row>
    <row r="35" spans="1:20" ht="29.25" customHeight="1" thickTop="1" thickBot="1" x14ac:dyDescent="0.5">
      <c r="A35" s="6"/>
      <c r="B35" s="172" t="s">
        <v>2</v>
      </c>
      <c r="C35" s="175" t="s">
        <v>1</v>
      </c>
      <c r="D35" s="176"/>
      <c r="E35" s="177"/>
      <c r="F35" s="65">
        <v>630</v>
      </c>
      <c r="G35" s="33"/>
      <c r="H35" s="34"/>
      <c r="J35" s="161"/>
      <c r="K35" s="8"/>
      <c r="L35" s="3" t="s">
        <v>57</v>
      </c>
      <c r="M35" s="158"/>
      <c r="N35" s="158"/>
      <c r="O35" s="158"/>
      <c r="P35" s="158"/>
      <c r="Q35" s="158"/>
      <c r="R35" s="159"/>
      <c r="T35" s="120" t="s">
        <v>36</v>
      </c>
    </row>
    <row r="36" spans="1:20" ht="29.25" customHeight="1" x14ac:dyDescent="0.45">
      <c r="A36" s="6"/>
      <c r="B36" s="173"/>
      <c r="C36" s="181" t="s">
        <v>0</v>
      </c>
      <c r="D36" s="182"/>
      <c r="E36" s="183"/>
      <c r="F36" s="141">
        <v>830</v>
      </c>
      <c r="G36" s="142"/>
      <c r="H36" s="129"/>
      <c r="J36" s="160" t="s">
        <v>5</v>
      </c>
      <c r="K36" s="162"/>
      <c r="L36" s="164" t="s">
        <v>39</v>
      </c>
      <c r="M36" s="165"/>
      <c r="N36" s="168" t="s">
        <v>4</v>
      </c>
      <c r="O36" s="121"/>
      <c r="P36" s="10" t="s">
        <v>56</v>
      </c>
      <c r="Q36" s="10"/>
      <c r="R36" s="9"/>
    </row>
    <row r="37" spans="1:20" ht="29.25" customHeight="1" thickBot="1" x14ac:dyDescent="0.5">
      <c r="A37" s="4"/>
      <c r="B37" s="174"/>
      <c r="C37" s="178" t="s">
        <v>63</v>
      </c>
      <c r="D37" s="179"/>
      <c r="E37" s="180"/>
      <c r="F37" s="143">
        <v>1500</v>
      </c>
      <c r="G37" s="35"/>
      <c r="H37" s="36"/>
      <c r="J37" s="160"/>
      <c r="K37" s="163"/>
      <c r="L37" s="166"/>
      <c r="M37" s="167"/>
      <c r="N37" s="169"/>
      <c r="O37" s="8"/>
      <c r="P37" s="7" t="s">
        <v>58</v>
      </c>
      <c r="Q37" s="170"/>
      <c r="R37" s="171"/>
    </row>
    <row r="38" spans="1:20" ht="29.25" customHeight="1" x14ac:dyDescent="0.55000000000000004">
      <c r="A38" s="144" t="s">
        <v>64</v>
      </c>
      <c r="J38" s="160"/>
      <c r="K38" s="8"/>
      <c r="L38" s="1" t="s">
        <v>40</v>
      </c>
      <c r="R38" s="5"/>
    </row>
    <row r="39" spans="1:20" ht="29.25" customHeight="1" thickBot="1" x14ac:dyDescent="0.5">
      <c r="A39" s="145" t="s">
        <v>65</v>
      </c>
      <c r="J39" s="161"/>
      <c r="K39" s="122"/>
      <c r="L39" s="3" t="s">
        <v>41</v>
      </c>
      <c r="M39" s="3"/>
      <c r="N39" s="3"/>
      <c r="O39" s="3"/>
      <c r="P39" s="3"/>
      <c r="Q39" s="3"/>
      <c r="R39" s="2"/>
    </row>
  </sheetData>
  <sheetProtection sheet="1" objects="1" scenarios="1" selectLockedCells="1"/>
  <mergeCells count="79">
    <mergeCell ref="D9:E9"/>
    <mergeCell ref="D7:E7"/>
    <mergeCell ref="I7:J7"/>
    <mergeCell ref="M7:N7"/>
    <mergeCell ref="I8:K8"/>
    <mergeCell ref="C24:E24"/>
    <mergeCell ref="C25:E25"/>
    <mergeCell ref="C26:E26"/>
    <mergeCell ref="C27:E27"/>
    <mergeCell ref="D10:E10"/>
    <mergeCell ref="C16:E16"/>
    <mergeCell ref="C17:E17"/>
    <mergeCell ref="C18:E18"/>
    <mergeCell ref="C19:E19"/>
    <mergeCell ref="A12:E12"/>
    <mergeCell ref="C22:E22"/>
    <mergeCell ref="B20:B21"/>
    <mergeCell ref="C20:E20"/>
    <mergeCell ref="C21:E21"/>
    <mergeCell ref="C23:E23"/>
    <mergeCell ref="B26:B28"/>
    <mergeCell ref="B29:B30"/>
    <mergeCell ref="B31:B32"/>
    <mergeCell ref="B24:B25"/>
    <mergeCell ref="B22:B23"/>
    <mergeCell ref="C30:E30"/>
    <mergeCell ref="C29:E29"/>
    <mergeCell ref="C28:E28"/>
    <mergeCell ref="C31:E31"/>
    <mergeCell ref="C32:E32"/>
    <mergeCell ref="J21:O21"/>
    <mergeCell ref="J13:O13"/>
    <mergeCell ref="J22:O22"/>
    <mergeCell ref="J23:O23"/>
    <mergeCell ref="J29:O29"/>
    <mergeCell ref="J27:O27"/>
    <mergeCell ref="J28:O28"/>
    <mergeCell ref="J24:O24"/>
    <mergeCell ref="J25:O25"/>
    <mergeCell ref="J14:O14"/>
    <mergeCell ref="J15:O15"/>
    <mergeCell ref="L6:N6"/>
    <mergeCell ref="L8:N8"/>
    <mergeCell ref="P6:P7"/>
    <mergeCell ref="Q6:R6"/>
    <mergeCell ref="A1:H2"/>
    <mergeCell ref="L5:R5"/>
    <mergeCell ref="D5:K5"/>
    <mergeCell ref="D6:F6"/>
    <mergeCell ref="H6:H7"/>
    <mergeCell ref="I6:K6"/>
    <mergeCell ref="I2:J2"/>
    <mergeCell ref="K2:R2"/>
    <mergeCell ref="D8:F8"/>
    <mergeCell ref="Q8:R8"/>
    <mergeCell ref="J12:O12"/>
    <mergeCell ref="B13:B14"/>
    <mergeCell ref="C13:E13"/>
    <mergeCell ref="B15:B16"/>
    <mergeCell ref="B17:B19"/>
    <mergeCell ref="J18:O18"/>
    <mergeCell ref="J16:O16"/>
    <mergeCell ref="C14:E14"/>
    <mergeCell ref="C15:E15"/>
    <mergeCell ref="J31:R32"/>
    <mergeCell ref="B33:B34"/>
    <mergeCell ref="J33:J35"/>
    <mergeCell ref="B35:B37"/>
    <mergeCell ref="M35:R35"/>
    <mergeCell ref="J36:J39"/>
    <mergeCell ref="K36:K37"/>
    <mergeCell ref="L36:M37"/>
    <mergeCell ref="N36:N37"/>
    <mergeCell ref="Q37:R37"/>
    <mergeCell ref="C37:E37"/>
    <mergeCell ref="C34:E34"/>
    <mergeCell ref="C35:E35"/>
    <mergeCell ref="C36:E36"/>
    <mergeCell ref="C33:E33"/>
  </mergeCells>
  <phoneticPr fontId="2"/>
  <dataValidations count="5">
    <dataValidation type="list" imeMode="halfAlpha" allowBlank="1" showInputMessage="1" showErrorMessage="1" sqref="C9:C10" xr:uid="{535FE60E-5D99-485F-A81B-6B9548AB0E64}">
      <formula1>$T$9:$Z$9</formula1>
    </dataValidation>
    <dataValidation imeMode="halfAlpha" allowBlank="1" showInputMessage="1" showErrorMessage="1" sqref="B7 G13:H37 P13:R16 P19:R29" xr:uid="{00000000-0002-0000-0100-000001000000}"/>
    <dataValidation imeMode="hiragana" allowBlank="1" showInputMessage="1" showErrorMessage="1" sqref="K2 J19:J29" xr:uid="{00000000-0002-0000-0100-000002000000}"/>
    <dataValidation type="list" allowBlank="1" showInputMessage="1" showErrorMessage="1" sqref="K38:K39 O36:O37 K33:K36" xr:uid="{00000000-0002-0000-0100-000004000000}">
      <formula1>$T$35</formula1>
    </dataValidation>
    <dataValidation type="list" imeMode="hiragana" allowBlank="1" showInputMessage="1" showErrorMessage="1" sqref="J13:J16 K13:O15" xr:uid="{7B9EB22F-24E8-4784-8121-072765E7DE54}">
      <formula1>$U$13:$U$24</formula1>
    </dataValidation>
  </dataValidations>
  <pageMargins left="0.62992125984251968" right="0.31496062992125984" top="0.27559055118110237" bottom="0.19685039370078741" header="0.35433070866141736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料金確認表（宿泊棟）</vt:lpstr>
      <vt:lpstr>料金確認表（キャンプ場）</vt:lpstr>
      <vt:lpstr>'料金確認表（キャンプ場）'!Print_Area</vt:lpstr>
      <vt:lpstr>'料金確認表（宿泊棟）'!Print_Area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amakusa02</dc:creator>
  <cp:lastModifiedBy>amakusa-shizennoie</cp:lastModifiedBy>
  <cp:lastPrinted>2023-04-05T06:28:30Z</cp:lastPrinted>
  <dcterms:created xsi:type="dcterms:W3CDTF">2022-12-13T06:40:44Z</dcterms:created>
  <dcterms:modified xsi:type="dcterms:W3CDTF">2023-04-05T23:39:08Z</dcterms:modified>
</cp:coreProperties>
</file>